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80"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<sst xmlns="http://schemas.openxmlformats.org/spreadsheetml/2006/main" count="400" uniqueCount="232">
  <si>
    <t>上海市青浦区忆华里幼儿园2017年度单位预算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</si>
  <si>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</si>
  <si>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</si>
  <si>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上海市青浦区忆华里幼儿园主要职能</t>
  </si>
  <si>
    <r>
      <t xml:space="preserve">    上海市青浦区忆华里幼儿园的主要职责是：对3-6岁幼儿实施体、智、德、美等全面、和谐、健康发展的教育，促进幼儿身体正常发育和机能的协调发展。
</t>
    </r>
    <r>
      <rPr>
        <sz val="14"/>
        <rFont val="宋体"/>
        <family val="0"/>
      </rPr>
      <t xml:space="preserve">
</t>
    </r>
  </si>
  <si>
    <t>上海市青浦区忆华里幼儿园机构设置</t>
  </si>
  <si>
    <t xml:space="preserve">    上海市青浦区忆华里幼儿园设4个内设机构，包括：园长书记室、行政办公室、财务室、保健室。
    1.园长（书记）室主要职责如下：(一)贯彻执行国家的有关法律、法规、方针、政策和地方的相关规定，负责建立并组织执行幼儿园的各项规章制度；(二)负责保育教育、卫生保健、安全保卫工作；(三)负责按照有关规定聘任、调配教职工，指导、检查和评估教师以及其他工作人员的工作，并给予奖惩；(四)负责教职工的思想工作，组织业务学习，并为他们的学习、进修、教育研究创造必要的条件；(五)关心教职工的身心健康，维护他们的合法权益，改善他们的工作条件；(六)组织管理园舍、设备和经费；(七)组织和指导家长工作；(八)负责与社区的联系和合作。
    2.行政室主要职责如下：（一）协助园长分管幼儿园的教育教学工作、家长工作。（二）站在全园角度认真制定、实施全园业务和家教等工作计划、总结工作、组织教研组学习，做好全园日常教学工作的检查、评估，组织好全园的教学观摩活动，幼儿各种竞赛活动。（三）指导制定并审查各教研组、班主任工作计划，专题研究计划。督促教研组按时开展教研活动，并做好检查、评估工作。（四）有计划地培养青年教师，开展多种形式的培训工作、评比工作，使她们在原有基础上逐步提高。（五）协助园长开展全园的科研工作，同时带领各教研组成员开展教学科研工作。（六）根据园务工作计划，做好家长、社会工作，组织好大型主题活动（半日活动、家长学校、主题活动等）取得幼儿园、家庭、社会教育的一致性。（七）关心、了解教师的保教工作情况，根据《规程》、《指南》等文件精神有计划、有目的开展保教工作，保证幼儿在园安全、健康、愉快、向上。（八）负责教师的调休签单，班级代课安排，负责教师每月日常工作的考核及奖励分配。
    3.财务室主要职责如下： （一）贯彻执行党和国家的财政方针、政策和各项财务规章制度。（二）负责制定学校财务规章制度并组织实施。（三）负责编制财务年度预算与决算，并负责向学校教职工代表大会报告。（四）负责学校会计核算和财务日常收支业务，为校领导和上级主管部门提供高质量的会计信息。（五）负责管理学校各项收费工作，执行收费管理规定，办理收费项目审批办证手续，监督收费执行情况。（六）负责全园收费票据购置、收发、使用、核销和管理工作。（七）配合有关部门做好对学校资产的管理，做好国有资产保值增值的工作。（八）负责全园教职工工资、绩效工资的按时发放；根据国家规定负责做好个人所得税、公积金、各种保险的代扣代缴工作。（九）参与学校重大经济项目的编制、审核和签约工作；负责学校基建会计核算工作和工会会计核算工作。（十）贯彻档案管理法规，做好会计档案管理工作。
    4.保健室主要职责如下：(一)协助园长组织实施有关卫生保健方面的法规、规章和制度，并监督执行；(二)负责指导调配幼儿膳食，检查食品、饮水和环境卫生；(三)负责晨检、午检和健康观察，做好幼儿营养、生长发育的监测和评价；定期组织幼儿健康体检，做好幼儿健康档案管理；（四)密切与当地卫生保健机构的联系，协助做好疾病防控和计划免疫工作；(五)向幼儿园教职工和家长进行卫生保健宣传和指导；(六)妥善管理医疗器械、消毒用具和药品。</t>
  </si>
  <si>
    <t>上海市青浦区忆华里幼儿园2017年部门预算编制说明</t>
  </si>
  <si>
    <t xml:space="preserve">    2017年，上海市青浦区忆华里幼儿园预算支出总额为705.11万元，其中：财政拨款支出预算705.11万元。财政拨款支出预算中，一般公共预算拨款支出预算705.11万元，政府性基金拨款支出预算0万元。财政拨款支出主要内容如下：</t>
  </si>
  <si>
    <t xml:space="preserve">    1. “教育支出”科目574.11万元，主要用于保障事业单位开办事务管理及教育教学活动正常运行的基本支出和教育教学基础设施建设的维护、设备购置更新维护等方面的支出。</t>
  </si>
  <si>
    <t xml:space="preserve">    2. “社会保障和就业支出”科目82.72万元。</t>
  </si>
  <si>
    <t xml:space="preserve">    3. “医疗卫生与计划生育支出”科目28.40万元，主要用于：本单位在职人员缴纳基本医疗保险费的支出。</t>
  </si>
  <si>
    <t xml:space="preserve">    4. “住房保障支出”科目19.88万元，主要用于：按照国家规定为本单位职工缴纳的住房公积金支出。</t>
  </si>
  <si>
    <t>2017年预算单位财务收支预算总表</t>
  </si>
  <si>
    <t>编制单位：上海市青浦区忆华里幼儿园</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</si>
  <si>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</si>
  <si>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</si>
  <si>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</si>
  <si>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</si>
  <si>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</si>
  <si>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</si>
  <si>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</si>
  <si>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</si>
  <si>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二、社会保障和就业支出</t>
  </si>
  <si>
    <r>
      <t>2</t>
    </r>
    <r>
      <rPr>
        <sz val="12"/>
        <rFont val="宋体"/>
        <family val="0"/>
      </rPr>
      <t xml:space="preserve">. </t>
    </r>
    <r>
      <rPr>
        <sz val="12"/>
        <rFont val="宋体"/>
        <family val="0"/>
      </rPr>
      <t>政府性基金</t>
    </r>
  </si>
  <si>
    <t>三、医疗卫生与计划生育支出</t>
  </si>
  <si>
    <t>二、事业收入</t>
  </si>
  <si>
    <t>四、住房保障支出</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</si>
  <si>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</si>
  <si>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</si>
  <si>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</si>
  <si>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</si>
  <si>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</si>
  <si>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</si>
  <si>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</si>
  <si>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</si>
  <si>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</si>
  <si>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</si>
  <si>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</si>
  <si>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</si>
  <si>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</si>
  <si>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</si>
  <si>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</si>
  <si>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</si>
  <si>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教育支出</t>
  </si>
  <si>
    <r>
      <t>0</t>
    </r>
    <r>
      <rPr>
        <sz val="12"/>
        <rFont val="宋体"/>
        <family val="0"/>
      </rPr>
      <t>2</t>
    </r>
  </si>
  <si>
    <t>普通教育</t>
  </si>
  <si>
    <t>01</t>
  </si>
  <si>
    <t>学前教育</t>
  </si>
  <si>
    <t>09</t>
  </si>
  <si>
    <t>教育费附加安排的支出</t>
  </si>
  <si>
    <t>99</t>
  </si>
  <si>
    <t>其他教育费附加安排的支出</t>
  </si>
  <si>
    <t>社会保障和就业支出</t>
  </si>
  <si>
    <t>05</t>
  </si>
  <si>
    <t>行政事业单位离退休</t>
  </si>
  <si>
    <t>02</t>
  </si>
  <si>
    <t>事业单位离退休</t>
  </si>
  <si>
    <t>机关事业单位基本养老保险缴费支出</t>
  </si>
  <si>
    <t>06</t>
  </si>
  <si>
    <t>机关事业单位职业年金缴费支出</t>
  </si>
  <si>
    <t>医疗卫生与计划生育支出</t>
  </si>
  <si>
    <t>11</t>
  </si>
  <si>
    <t>行政事业单位医疗</t>
  </si>
  <si>
    <t>事业单位医疗</t>
  </si>
  <si>
    <t>住房保障支出</t>
  </si>
  <si>
    <t>住房改革支出</t>
  </si>
  <si>
    <t>住房公积金</t>
  </si>
  <si>
    <t>2017年预算单位支出预算总表</t>
  </si>
  <si>
    <t>支出预算</t>
  </si>
  <si>
    <t>基本支出</t>
  </si>
  <si>
    <t>项目支出</t>
  </si>
  <si>
    <t>2017年预算单位财政拨款收支预算总表</t>
  </si>
  <si>
    <t>财政拨款支出</t>
  </si>
  <si>
    <t>一般公共预算</t>
  </si>
  <si>
    <t>政府性基金预算</t>
  </si>
  <si>
    <r>
      <t>一、</t>
    </r>
    <r>
      <rPr>
        <sz val="12"/>
        <rFont val="宋体"/>
        <family val="0"/>
      </rPr>
      <t>一般</t>
    </r>
    <r>
      <rPr>
        <sz val="12"/>
        <rFont val="宋体"/>
        <family val="0"/>
      </rPr>
      <t>公共预算资金</t>
    </r>
  </si>
  <si>
    <t>二、政府性基金</t>
  </si>
  <si>
    <t>2017年预算单位一般公共预算支出功能分类预算表</t>
  </si>
  <si>
    <t>一般公共预算支出</t>
  </si>
  <si>
    <t>2017年预算单位政府性基金预算支出功能分类预算表</t>
  </si>
  <si>
    <t>政府性基金预算支出</t>
  </si>
  <si>
    <t>2017年预算单位一般公共预算基本支出经济分类预算表</t>
  </si>
  <si>
    <t>一般公共预算基本支出</t>
  </si>
  <si>
    <t>经济分类科目编码</t>
  </si>
  <si>
    <t>经济分类科目名称</t>
  </si>
  <si>
    <t>人员经费</t>
  </si>
  <si>
    <t>公用经费</t>
  </si>
  <si>
    <t>工资福利支出</t>
  </si>
  <si>
    <r>
      <t>0</t>
    </r>
    <r>
      <rPr>
        <sz val="12"/>
        <rFont val="宋体"/>
        <family val="0"/>
      </rPr>
      <t>1</t>
    </r>
  </si>
  <si>
    <t>基本工资</t>
  </si>
  <si>
    <t>津贴补贴</t>
  </si>
  <si>
    <t>03</t>
  </si>
  <si>
    <t>奖金</t>
  </si>
  <si>
    <r>
      <t>0</t>
    </r>
    <r>
      <rPr>
        <sz val="12"/>
        <rFont val="宋体"/>
        <family val="0"/>
      </rPr>
      <t>4</t>
    </r>
  </si>
  <si>
    <t>社会保障缴费</t>
  </si>
  <si>
    <t>伙食费补助</t>
  </si>
  <si>
    <t>绩效工资</t>
  </si>
  <si>
    <t>07</t>
  </si>
  <si>
    <t>其他工资福利支出</t>
  </si>
  <si>
    <t>商品和服务支出</t>
  </si>
  <si>
    <t>办公费</t>
  </si>
  <si>
    <t>印刷费</t>
  </si>
  <si>
    <t>04</t>
  </si>
  <si>
    <t>手续费</t>
  </si>
  <si>
    <t>水费</t>
  </si>
  <si>
    <t>电费</t>
  </si>
  <si>
    <t>邮电费</t>
  </si>
  <si>
    <t>物业管理费</t>
  </si>
  <si>
    <t>10</t>
  </si>
  <si>
    <t>差旅费</t>
  </si>
  <si>
    <t>12</t>
  </si>
  <si>
    <t>维修（护）费</t>
  </si>
  <si>
    <t>14</t>
  </si>
  <si>
    <t>会议费</t>
  </si>
  <si>
    <t>15</t>
  </si>
  <si>
    <t>培训费</t>
  </si>
  <si>
    <t>16</t>
  </si>
  <si>
    <t>公务接待费</t>
  </si>
  <si>
    <t>17</t>
  </si>
  <si>
    <t>专用材料费</t>
  </si>
  <si>
    <t>18</t>
  </si>
  <si>
    <t>劳务费</t>
  </si>
  <si>
    <t>20</t>
  </si>
  <si>
    <t>工会经费</t>
  </si>
  <si>
    <t>21</t>
  </si>
  <si>
    <t>福利费</t>
  </si>
  <si>
    <t>27</t>
  </si>
  <si>
    <t>其他商品和服务支出</t>
  </si>
  <si>
    <t>对个人和家庭的补助支出</t>
  </si>
  <si>
    <t>退休费</t>
  </si>
  <si>
    <t>08</t>
  </si>
  <si>
    <t>其他队个人和家庭的补助支出</t>
  </si>
  <si>
    <t>其他资本性支出</t>
  </si>
  <si>
    <t>办公设备购置</t>
  </si>
  <si>
    <t>2017年上海市青浦区忆华里幼儿园“三公”经费和机关运行经费预算情况表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</si>
  <si>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</si>
  <si>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</si>
  <si>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</si>
  <si>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</si>
  <si>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</si>
  <si>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</si>
  <si>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</si>
  <si>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</si>
  <si>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</si>
  <si>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</si>
  <si>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</si>
  <si>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上海市青浦区忆华里幼儿园2017年“三公”经费财政拨款预算为0.2万元，包括上海市青浦区忆华里幼儿园以及下属0家与市级财政有经费领拨关系的预算单位使用市级财政拨款预算安排的因公出国（境）费、公务接待费、公务用车购置及运行费，比2016年预算增加0.1万元。 其中：</t>
  </si>
  <si>
    <t xml:space="preserve">因公出国（境）费预算0万元，和2016年预算持平，主要原因是根据区财政2017年部门预算编制要求，该经费预算从2017年起由区外事办统一安排。 </t>
  </si>
  <si>
    <t>公务接待费预算0.2万元，主要安排全国性专业会议、国家重大政策调研、专项检查以及外事团组接待交流等执行公务或开展业务所需住宿费、交通费、伙食费等支出。比2016年预算增加0.1万元，主要原因是本年度预算安排的区级以及片级开放活动较去年有所增加。</t>
  </si>
  <si>
    <t xml:space="preserve">公务用车购置及运行费预算0万元（其中，公务用车购置费0万元，公务用车运行费0万元），主要安排编制内公务车辆的报废更新，以及用于安排市内因公出差、公务文件交换、日常工作开展等所需公务用车燃料费、维修费、过路过桥费、保险费等支出。 </t>
  </si>
  <si>
    <t>二、机关运行经费预算</t>
  </si>
  <si>
    <t>上海市青浦区忆华里幼儿园2017年度未安排机关运行经费预算。</t>
  </si>
  <si>
    <t xml:space="preserve">    三、政府采购情况
    2017年度本单位政府采购预算5.98万元，其中：政府采购货物预算5.98万元、政府采购工程预算0万元、政府采购服务预算0万元。
    2017年度本单位面向中小企业预留政府采购项目预算金额3.588万元，其中：面向小微企业预留政府采购项目预算金额2.15万元。
  </t>
  </si>
  <si>
    <t xml:space="preserve">    四、预算绩效情况
    2017年度，本单位实行绩效目标管理的项目3个，涉及预算金额34.8万元。重点支出项目绩效目标见《绩效目标申报表》。
   </t>
  </si>
  <si>
    <t>上海市财政支出项目绩效目标申报表</t>
  </si>
  <si>
    <t>(2017年 )</t>
  </si>
  <si>
    <t>申报单位名称：（盖章）上海市青浦区忆华里幼儿园</t>
  </si>
  <si>
    <t>项目名称</t>
  </si>
  <si>
    <t>智能互动 课堂教学</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</si>
  <si>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</si>
  <si>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</si>
  <si>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</si>
  <si>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</si>
  <si>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</si>
  <si>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</si>
  <si>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沈卓香</t>
  </si>
  <si>
    <t>联系人</t>
  </si>
  <si>
    <t>联系电话</t>
  </si>
  <si>
    <t>开始时间</t>
  </si>
  <si>
    <t>结束时间</t>
  </si>
  <si>
    <t>项目概况</t>
  </si>
  <si>
    <t>目前多媒体技术的运用，更多只是演示播放的作用，多媒体与幼儿缺乏直接的互动，它只是教具，而没有真正成为学具，教师依然处于主导地位，多媒体技术的运用没有真正意义上改变传统的教学模式。而多媒体互动平台能将网络、各种互动技术有机整合，在教学过程中，可利用多媒体互动课件的趣味性、游戏性、交互性、动态性，引发幼儿主动学习欲望和自主学习实践；可利用平台网络开放性、选择性，引导幼儿自我选择、自主学习、自我评价，充分调动幼儿主动尝试、探索、体验的兴趣；能利用网络的交流性、交互性，提供同伴间协助学习的机会，让幼儿学会分享、学会合作。</t>
  </si>
  <si>
    <t>立项依据</t>
  </si>
  <si>
    <t>《幼儿园工作规程》指出：“创设与教育相适应的良好环境，为幼儿提供活动和表现能力的机会与条件”。随着信息时代的到来，信息技术也悄然进入了幼儿园，随着多媒体在教育中深入运用，丰富的网上资源和网络环境为幼儿自主学习提供了重要的平台，并显示出巨大优势。</t>
  </si>
  <si>
    <t>项目设立的必要性</t>
  </si>
  <si>
    <t>多媒体互动平台引入幼儿园教学活动，将改变传统教与学的模式，使幼儿的潜能得到开发，创新精神得到培养，让幼儿喜欢学、学会学，主动学习的能力得到提高。可见，在幼儿园教育活动中引入多媒体互动平台促进幼儿主动学习，有其重要的意义和必要性。</t>
  </si>
  <si>
    <t>保证项目实施的制度、措施</t>
  </si>
  <si>
    <t>学校领导重视课题研究工作，特别注重教学教研活动，始终以“科研兴校”作为办学方针。学校将为课题组提供研究经费，在业务培训、资料收集和开展活动等方面保证经费的落实。课题负责人是沈卓香老师是区名优教师，是学习信息工作室的组长，是本校信息技术研究的带头人。主要成员是教学骨干、多媒体工作室成员、智能平台的研发团队等，课题组教师都是信息技术方面的骨干，具有相应的教学科研能力和多媒体信息技术处理能力，对信息技术与教学整合有一定的实践经验。本课题又是专业研究领域内的问题，我们有充分的研究时间保证课题如期完成。一、组织提供专业建议及指导的专家小组；二、进行可行性实施研讨。三、购买必要设备等帮助课题的实施；四、对参与课题研究的人员进行一定程度的培训和进修。</t>
  </si>
  <si>
    <t>项目总预算（元）</t>
  </si>
  <si>
    <t>项目当年预算（元）</t>
  </si>
  <si>
    <t>同名项目上年预算额（元）</t>
  </si>
  <si>
    <t>同名项目上年预算执行数（元）</t>
  </si>
  <si>
    <t/>
  </si>
  <si>
    <t>子项目名称</t>
  </si>
  <si>
    <t>预算金额（元）</t>
  </si>
  <si>
    <t>项目当年投入资金构成</t>
  </si>
  <si>
    <t>设备费</t>
  </si>
  <si>
    <t>管理费</t>
  </si>
  <si>
    <t>数据采集费</t>
  </si>
  <si>
    <t>专家咨询费</t>
  </si>
  <si>
    <t>资料费</t>
  </si>
  <si>
    <t>项目实施计划</t>
  </si>
  <si>
    <t>本着“整体规划、分步实施、突出应用、逐步完善”的原则，以满足教育教学需要为基本出发点，根据本园的实际情况，总体规划，分段实施。一、组织提供专业建议及指导的专家小组；二、进行可行性实施研讨。三、购买必要设备等帮助课题的实施；四、对参与课题研究的人员进行一定程度的培训和进修。</t>
  </si>
  <si>
    <t>项目总目标</t>
  </si>
  <si>
    <t>通过开展利用多媒体互动平台，促进幼儿主动地探索学习，让幼儿乐学、会学。</t>
  </si>
  <si>
    <t>年度绩效目标</t>
  </si>
  <si>
    <t>探索幼儿园教学活动与多媒体互动平台技术有效整合方式和有效运用多媒体互动的策略，遵循幼儿身心发展规律和年龄特点，设计适合幼儿园教学需要的互动式多媒体活动方案和与之相匹配的课件，有效地运用多媒体互动技术，改善幼儿园多媒体技术运用的现状，促进孩子健康和谐、快乐的发展。</t>
  </si>
  <si>
    <t>分解目标</t>
  </si>
  <si>
    <t>分解目标内容</t>
  </si>
  <si>
    <t>绩效指标</t>
  </si>
  <si>
    <t>指标目标值</t>
  </si>
  <si>
    <t>投入和管理目标</t>
  </si>
  <si>
    <t xml:space="preserve">财务制度健全性   </t>
  </si>
  <si>
    <t>制度完备齐全</t>
  </si>
  <si>
    <t xml:space="preserve">资金使用合规性   </t>
  </si>
  <si>
    <t>合规</t>
  </si>
  <si>
    <t xml:space="preserve">专款专用率  </t>
  </si>
  <si>
    <t>=100%</t>
  </si>
  <si>
    <t xml:space="preserve">预算执行率 </t>
  </si>
  <si>
    <t xml:space="preserve">资金到位率 </t>
  </si>
  <si>
    <t xml:space="preserve">资金到位及时性   </t>
  </si>
  <si>
    <t>及时</t>
  </si>
  <si>
    <t xml:space="preserve">项目管理制度的健全性  </t>
  </si>
  <si>
    <t>健全</t>
  </si>
  <si>
    <t xml:space="preserve">项目管理制度执行的有效性   </t>
  </si>
  <si>
    <t>有效</t>
  </si>
  <si>
    <t>产出目标</t>
  </si>
  <si>
    <t xml:space="preserve">项目计划完成率  </t>
  </si>
  <si>
    <t>=100</t>
  </si>
  <si>
    <t>效果目标</t>
  </si>
  <si>
    <t xml:space="preserve">幼儿课堂有效性   </t>
  </si>
  <si>
    <t>影响力目标</t>
  </si>
  <si>
    <t xml:space="preserve">立项依据的充分性   </t>
  </si>
  <si>
    <t>充分</t>
  </si>
  <si>
    <t xml:space="preserve">项目立项的规范性   </t>
  </si>
  <si>
    <t>规范</t>
  </si>
  <si>
    <t xml:space="preserve">人员到位率  </t>
  </si>
  <si>
    <t xml:space="preserve">长效管理制度建设  </t>
  </si>
  <si>
    <t xml:space="preserve">完善 </t>
  </si>
  <si>
    <t>备注</t>
  </si>
  <si>
    <t>填报单位负责人（签名）：       填报人：王琼               填报日期：2017.2.23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</si>
</sst>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2"/>
      <name val="宋体"/>
      <family val="0"/>
    </font>
    <font>
      <sz val="11"/>
      <color indexed="8"/>
      <name val="宋体"/>
      <family val="0"/>
    </font>
    <font>
      <b/>
      <sz val="20"/>
      <color indexed="8"/>
      <name val="宋体"/>
      <family val="0"/>
    </font>
    <font>
      <sz val="12"/>
      <name val="楷体_GB2312"/>
      <family val="0"/>
    </font>
    <font>
      <sz val="12"/>
      <color indexed="10"/>
      <name val="宋体"/>
      <family val="0"/>
    </font>
    <font>
      <b/>
      <sz val="14"/>
      <name val="宋体"/>
      <family val="0"/>
    </font>
    <font>
      <sz val="18"/>
      <name val="宋体"/>
      <family val="0"/>
    </font>
    <font>
      <sz val="15"/>
      <name val="仿宋_GB2312"/>
      <family val="3"/>
    </font>
    <font>
      <sz val="15"/>
      <name val="黑体"/>
      <family val="3"/>
    </font>
    <font>
      <sz val="14"/>
      <name val="宋体"/>
      <family val="0"/>
    </font>
    <font>
      <sz val="14"/>
      <name val="黑体"/>
      <family val="3"/>
    </font>
    <font>
      <sz val="11"/>
      <name val="宋体"/>
      <family val="0"/>
    </font>
    <font>
      <sz val="10"/>
      <name val="宋体"/>
      <family val="0"/>
    </font>
    <font>
      <b/>
      <sz val="24"/>
      <name val="宋体"/>
      <family val="0"/>
    </font>
    <font>
      <b/>
      <sz val="16"/>
      <name val="宋体"/>
      <family val="0"/>
    </font>
    <font>
      <sz val="12"/>
      <color indexed="8"/>
      <name val="宋体"/>
      <family val="0"/>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9"/>
      <name val="宋体"/>
      <family val="0"/>
    </font>
    <font>
      <sz val="11"/>
      <color indexed="17"/>
      <name val="宋体"/>
      <family val="0"/>
    </font>
    <font>
      <u val="single"/>
      <sz val="11"/>
      <color indexed="12"/>
      <name val="宋体"/>
      <family val="0"/>
    </font>
    <font>
      <b/>
      <sz val="11"/>
      <color indexed="9"/>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color rgb="FFC00000"/>
      <name val="宋体"/>
      <family val="0"/>
    </font>
    <font>
      <sz val="12"/>
      <color theme="1"/>
      <name val="宋体"/>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34" fillId="7"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37" fillId="10" borderId="0" applyNumberFormat="0" applyBorder="0" applyAlignment="0" applyProtection="0"/>
    <xf numFmtId="0" fontId="38" fillId="0" borderId="0" applyNumberFormat="0" applyFill="0" applyBorder="0" applyAlignment="0" applyProtection="0"/>
    <xf numFmtId="0" fontId="1" fillId="11" borderId="0" applyNumberFormat="0" applyBorder="0" applyAlignment="0" applyProtection="0"/>
    <xf numFmtId="0" fontId="39" fillId="0" borderId="0" applyNumberFormat="0" applyFill="0" applyBorder="0" applyAlignment="0" applyProtection="0"/>
    <xf numFmtId="0" fontId="1" fillId="11" borderId="0" applyNumberFormat="0" applyBorder="0" applyAlignment="0" applyProtection="0"/>
    <xf numFmtId="0" fontId="0" fillId="12" borderId="2" applyNumberFormat="0" applyFont="0" applyAlignment="0" applyProtection="0"/>
    <xf numFmtId="0" fontId="37" fillId="13"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14" borderId="0" applyNumberFormat="0" applyBorder="0" applyAlignment="0" applyProtection="0"/>
    <xf numFmtId="0" fontId="40" fillId="0" borderId="5" applyNumberFormat="0" applyFill="0" applyAlignment="0" applyProtection="0"/>
    <xf numFmtId="0" fontId="37" fillId="15" borderId="0" applyNumberFormat="0" applyBorder="0" applyAlignment="0" applyProtection="0"/>
    <xf numFmtId="0" fontId="46" fillId="16" borderId="6" applyNumberFormat="0" applyAlignment="0" applyProtection="0"/>
    <xf numFmtId="0" fontId="47" fillId="16" borderId="1" applyNumberFormat="0" applyAlignment="0" applyProtection="0"/>
    <xf numFmtId="0" fontId="48" fillId="17" borderId="7" applyNumberFormat="0" applyAlignment="0" applyProtection="0"/>
    <xf numFmtId="0" fontId="34" fillId="18" borderId="0" applyNumberFormat="0" applyBorder="0" applyAlignment="0" applyProtection="0"/>
    <xf numFmtId="0" fontId="37" fillId="19"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20" borderId="0" applyNumberFormat="0" applyBorder="0" applyAlignment="0" applyProtection="0"/>
    <xf numFmtId="0" fontId="52"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6"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4" fillId="36" borderId="0" applyNumberFormat="0" applyBorder="0" applyAlignment="0" applyProtection="0"/>
    <xf numFmtId="0" fontId="37" fillId="37" borderId="0" applyNumberFormat="0" applyBorder="0" applyAlignment="0" applyProtection="0"/>
  </cellStyleXfs>
  <cellXfs count="122">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53"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left" vertical="center"/>
    </xf>
    <xf numFmtId="0" fontId="1" fillId="0" borderId="10" xfId="0" applyFont="1" applyBorder="1" applyAlignment="1">
      <alignment horizontal="left" vertical="center" wrapText="1"/>
    </xf>
    <xf numFmtId="0" fontId="1" fillId="0" borderId="13" xfId="0" applyFont="1" applyBorder="1" applyAlignment="1">
      <alignment vertical="center"/>
    </xf>
    <xf numFmtId="31" fontId="1" fillId="0" borderId="10" xfId="0" applyNumberFormat="1" applyFont="1" applyBorder="1" applyAlignment="1">
      <alignment horizontal="center" vertical="center"/>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4" xfId="0" applyFont="1" applyBorder="1" applyAlignment="1">
      <alignment horizontal="left" vertical="center"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22" xfId="0" applyFont="1" applyBorder="1" applyAlignment="1">
      <alignment vertical="center" wrapText="1"/>
    </xf>
    <xf numFmtId="0" fontId="1" fillId="0" borderId="0" xfId="0" applyFont="1" applyAlignment="1">
      <alignment horizontal="left" vertical="center"/>
    </xf>
    <xf numFmtId="0" fontId="1" fillId="0" borderId="19" xfId="0" applyFont="1" applyBorder="1" applyAlignment="1">
      <alignment vertical="center" wrapText="1"/>
    </xf>
    <xf numFmtId="0" fontId="1" fillId="0" borderId="23" xfId="0" applyNumberFormat="1" applyFont="1" applyBorder="1" applyAlignment="1">
      <alignment horizontal="left" vertical="center"/>
    </xf>
    <xf numFmtId="0" fontId="1" fillId="0" borderId="24" xfId="0" applyNumberFormat="1" applyFont="1" applyBorder="1" applyAlignment="1">
      <alignment horizontal="left" vertical="center"/>
    </xf>
    <xf numFmtId="0" fontId="1" fillId="0" borderId="25" xfId="0" applyNumberFormat="1" applyFont="1" applyBorder="1" applyAlignment="1">
      <alignment horizontal="left" vertical="center"/>
    </xf>
    <xf numFmtId="0" fontId="1" fillId="0" borderId="13" xfId="0" applyFont="1" applyBorder="1" applyAlignment="1">
      <alignment horizontal="center" vertical="center"/>
    </xf>
    <xf numFmtId="0" fontId="1" fillId="0" borderId="22" xfId="0" applyFont="1" applyBorder="1" applyAlignment="1">
      <alignment horizontal="left"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49" fontId="1" fillId="0" borderId="16" xfId="0" applyNumberFormat="1" applyFont="1" applyBorder="1" applyAlignment="1">
      <alignment horizontal="left" vertical="center" wrapText="1"/>
    </xf>
    <xf numFmtId="49" fontId="1" fillId="0" borderId="17" xfId="0" applyNumberFormat="1" applyFont="1" applyBorder="1" applyAlignment="1">
      <alignment horizontal="left" vertical="center" wrapText="1"/>
    </xf>
    <xf numFmtId="49" fontId="1" fillId="0" borderId="18" xfId="0" applyNumberFormat="1" applyFont="1" applyBorder="1" applyAlignment="1">
      <alignment horizontal="left" vertical="center" wrapText="1"/>
    </xf>
    <xf numFmtId="0" fontId="1" fillId="0" borderId="19" xfId="0" applyFont="1" applyBorder="1" applyAlignment="1">
      <alignment horizontal="left" vertical="center" wrapText="1"/>
    </xf>
    <xf numFmtId="0" fontId="1" fillId="0" borderId="26" xfId="0" applyNumberFormat="1" applyFont="1" applyBorder="1" applyAlignment="1">
      <alignment horizontal="lef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49" fontId="1" fillId="0" borderId="19" xfId="0" applyNumberFormat="1" applyFont="1" applyBorder="1" applyAlignment="1">
      <alignment horizontal="left" vertical="center" wrapText="1"/>
    </xf>
    <xf numFmtId="49" fontId="1" fillId="0" borderId="20" xfId="0" applyNumberFormat="1" applyFont="1" applyBorder="1" applyAlignment="1">
      <alignment horizontal="left" vertical="center" wrapText="1"/>
    </xf>
    <xf numFmtId="49" fontId="1" fillId="0" borderId="21" xfId="0" applyNumberFormat="1" applyFont="1" applyBorder="1" applyAlignment="1">
      <alignment horizontal="left" vertical="center" wrapText="1"/>
    </xf>
    <xf numFmtId="0" fontId="3" fillId="0" borderId="17" xfId="0" applyNumberFormat="1" applyFont="1" applyFill="1" applyBorder="1" applyAlignment="1">
      <alignment horizontal="left" vertical="center"/>
    </xf>
    <xf numFmtId="0" fontId="54"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vertical="center"/>
    </xf>
    <xf numFmtId="0" fontId="9" fillId="0" borderId="0" xfId="0" applyFont="1" applyAlignment="1">
      <alignment horizontal="right" vertical="center"/>
    </xf>
    <xf numFmtId="0" fontId="9"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9" fillId="0" borderId="27" xfId="0" applyFont="1" applyBorder="1" applyAlignment="1">
      <alignment horizontal="center" vertical="center" wrapText="1"/>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0" fillId="0" borderId="26" xfId="0" applyBorder="1" applyAlignment="1">
      <alignment horizontal="center" vertical="center"/>
    </xf>
    <xf numFmtId="0" fontId="9" fillId="0" borderId="28" xfId="0" applyFont="1" applyBorder="1" applyAlignment="1">
      <alignment horizontal="center" vertical="center" wrapText="1"/>
    </xf>
    <xf numFmtId="0" fontId="0" fillId="0" borderId="29" xfId="0" applyBorder="1" applyAlignment="1">
      <alignment horizontal="center" vertical="center"/>
    </xf>
    <xf numFmtId="0" fontId="9" fillId="0" borderId="29" xfId="0" applyFont="1" applyBorder="1" applyAlignment="1">
      <alignment horizontal="center" vertical="center"/>
    </xf>
    <xf numFmtId="0" fontId="9" fillId="0" borderId="29" xfId="0" applyFont="1" applyBorder="1" applyAlignment="1">
      <alignment horizontal="center" vertical="center" wrapText="1"/>
    </xf>
    <xf numFmtId="0" fontId="9" fillId="0" borderId="26" xfId="0" applyFont="1" applyBorder="1" applyAlignment="1">
      <alignment vertical="center"/>
    </xf>
    <xf numFmtId="0" fontId="0" fillId="0" borderId="0" xfId="0" applyAlignment="1">
      <alignment horizontal="left" vertical="center" wrapText="1"/>
    </xf>
    <xf numFmtId="0" fontId="0" fillId="0" borderId="0" xfId="0" applyFont="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Alignment="1">
      <alignment horizontal="right" vertical="center"/>
    </xf>
    <xf numFmtId="0" fontId="0" fillId="0" borderId="0" xfId="0" applyFont="1" applyAlignment="1">
      <alignment horizontal="right" vertical="center"/>
    </xf>
    <xf numFmtId="0" fontId="11" fillId="0" borderId="0" xfId="0" applyFont="1" applyAlignment="1">
      <alignment vertical="center"/>
    </xf>
    <xf numFmtId="0" fontId="0" fillId="0" borderId="26" xfId="0" applyFont="1" applyBorder="1" applyAlignment="1">
      <alignment horizontal="center" vertical="center"/>
    </xf>
    <xf numFmtId="0" fontId="0" fillId="0" borderId="23"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left" vertical="center" wrapText="1"/>
    </xf>
    <xf numFmtId="176" fontId="0" fillId="0" borderId="26" xfId="0" applyNumberFormat="1" applyFont="1" applyBorder="1" applyAlignment="1">
      <alignment horizontal="right" vertical="center"/>
    </xf>
    <xf numFmtId="49" fontId="0" fillId="0" borderId="26" xfId="0" applyNumberFormat="1" applyFont="1" applyBorder="1" applyAlignment="1">
      <alignment horizontal="center" vertical="center"/>
    </xf>
    <xf numFmtId="0" fontId="0" fillId="0" borderId="26" xfId="0" applyFont="1" applyBorder="1" applyAlignment="1">
      <alignment vertical="center"/>
    </xf>
    <xf numFmtId="0" fontId="0" fillId="0" borderId="26" xfId="0" applyFont="1" applyBorder="1" applyAlignment="1">
      <alignment horizontal="right" vertical="center" wrapText="1"/>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19" applyNumberFormat="1" applyFont="1" applyFill="1" applyBorder="1" applyAlignment="1">
      <alignment horizontal="right" vertical="center"/>
    </xf>
    <xf numFmtId="0" fontId="0" fillId="0" borderId="0" xfId="0" applyFont="1" applyAlignment="1">
      <alignment horizontal="center" vertical="center"/>
    </xf>
    <xf numFmtId="0" fontId="0" fillId="0" borderId="25" xfId="0" applyBorder="1" applyAlignment="1">
      <alignment horizontal="center" vertical="center"/>
    </xf>
    <xf numFmtId="176" fontId="0" fillId="0" borderId="27" xfId="0" applyNumberFormat="1" applyFont="1" applyBorder="1" applyAlignment="1">
      <alignment horizontal="center" vertical="center" wrapText="1"/>
    </xf>
    <xf numFmtId="176" fontId="0" fillId="0" borderId="29" xfId="0" applyNumberFormat="1" applyFont="1" applyBorder="1" applyAlignment="1">
      <alignment horizontal="center" vertical="center" wrapText="1"/>
    </xf>
    <xf numFmtId="0" fontId="0" fillId="0" borderId="26" xfId="0" applyFont="1" applyBorder="1" applyAlignment="1">
      <alignment horizontal="justify" vertical="center" wrapText="1"/>
    </xf>
    <xf numFmtId="0" fontId="0" fillId="0" borderId="29" xfId="0" applyFont="1" applyBorder="1" applyAlignment="1">
      <alignment horizontal="justify" vertical="center" wrapText="1"/>
    </xf>
    <xf numFmtId="0" fontId="12" fillId="0" borderId="0" xfId="0" applyFont="1" applyAlignment="1">
      <alignment vertical="center"/>
    </xf>
    <xf numFmtId="0" fontId="12" fillId="0" borderId="0" xfId="0" applyFont="1" applyAlignment="1">
      <alignment vertical="center"/>
    </xf>
    <xf numFmtId="0" fontId="0" fillId="0" borderId="27" xfId="0" applyFont="1" applyBorder="1" applyAlignment="1">
      <alignment horizontal="center" vertical="center" wrapText="1"/>
    </xf>
    <xf numFmtId="0" fontId="0" fillId="0" borderId="26" xfId="0" applyFont="1" applyBorder="1" applyAlignment="1">
      <alignment horizontal="left" vertical="center"/>
    </xf>
    <xf numFmtId="0" fontId="12" fillId="0" borderId="26" xfId="0" applyFont="1" applyBorder="1" applyAlignment="1">
      <alignment vertical="center"/>
    </xf>
    <xf numFmtId="0" fontId="0" fillId="0" borderId="0" xfId="0" applyFont="1" applyAlignment="1">
      <alignment vertical="center" wrapText="1"/>
    </xf>
    <xf numFmtId="0" fontId="9" fillId="0" borderId="0" xfId="0" applyFont="1" applyAlignment="1">
      <alignment vertical="center" wrapText="1"/>
    </xf>
    <xf numFmtId="0" fontId="0" fillId="0" borderId="0" xfId="0" applyFont="1" applyAlignment="1">
      <alignment vertical="top" wrapText="1"/>
    </xf>
    <xf numFmtId="0" fontId="9" fillId="0" borderId="0" xfId="0" applyFont="1" applyAlignment="1">
      <alignment vertical="top" wrapText="1"/>
    </xf>
    <xf numFmtId="0" fontId="13" fillId="0" borderId="0" xfId="0" applyFont="1" applyAlignment="1">
      <alignment horizontal="center" vertical="center" wrapText="1"/>
    </xf>
    <xf numFmtId="0" fontId="14" fillId="0" borderId="0" xfId="0" applyFont="1" applyAlignment="1">
      <alignment horizontal="center" vertical="center"/>
    </xf>
    <xf numFmtId="0" fontId="55" fillId="0" borderId="0" xfId="0" applyFont="1" applyAlignment="1">
      <alignment vertical="top"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千位分隔[0]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D8" sqref="D8"/>
    </sheetView>
  </sheetViews>
  <sheetFormatPr defaultColWidth="9.00390625" defaultRowHeight="14.25"/>
  <cols>
    <col min="1" max="1" width="121.375" style="0" customWidth="1"/>
    <col min="13" max="13" width="13.25390625" style="0" customWidth="1"/>
  </cols>
  <sheetData>
    <row r="1" spans="1:13" ht="36.75" customHeight="1">
      <c r="A1" s="119" t="s">
        <v>0</v>
      </c>
      <c r="B1" s="64"/>
      <c r="C1" s="64"/>
      <c r="D1" s="64"/>
      <c r="E1" s="64"/>
      <c r="F1" s="64"/>
      <c r="G1" s="64"/>
      <c r="H1" s="64"/>
      <c r="I1" s="64"/>
      <c r="J1" s="64"/>
      <c r="K1" s="64"/>
      <c r="L1" s="64"/>
      <c r="M1" s="64"/>
    </row>
    <row r="2" ht="24" customHeight="1">
      <c r="A2" s="120" t="s">
        <v>1</v>
      </c>
    </row>
    <row r="3" spans="1:13" ht="37.5" customHeight="1">
      <c r="A3" s="121" t="s">
        <v>2</v>
      </c>
      <c r="B3" s="63"/>
      <c r="C3" s="63"/>
      <c r="D3" s="63"/>
      <c r="E3" s="63"/>
      <c r="F3" s="63"/>
      <c r="G3" s="63"/>
      <c r="H3" s="63"/>
      <c r="I3" s="63"/>
      <c r="J3" s="63"/>
      <c r="K3" s="63"/>
      <c r="L3" s="63"/>
      <c r="M3" s="63"/>
    </row>
    <row r="4" spans="1:13" ht="24" customHeight="1">
      <c r="A4" s="121"/>
      <c r="B4" s="63"/>
      <c r="C4" s="63"/>
      <c r="D4" s="63"/>
      <c r="E4" s="63"/>
      <c r="F4" s="63"/>
      <c r="G4" s="63"/>
      <c r="H4" s="63"/>
      <c r="I4" s="63"/>
      <c r="J4" s="63"/>
      <c r="K4" s="63"/>
      <c r="L4" s="63"/>
      <c r="M4" s="63"/>
    </row>
    <row r="5" spans="1:13" ht="24" customHeight="1">
      <c r="A5" s="121"/>
      <c r="B5" s="63"/>
      <c r="C5" s="63"/>
      <c r="D5" s="63"/>
      <c r="E5" s="63"/>
      <c r="F5" s="63"/>
      <c r="G5" s="63"/>
      <c r="H5" s="63"/>
      <c r="I5" s="63"/>
      <c r="J5" s="63"/>
      <c r="K5" s="63"/>
      <c r="L5" s="63"/>
      <c r="M5" s="63"/>
    </row>
    <row r="6" spans="1:13" ht="24" customHeight="1">
      <c r="A6" s="121"/>
      <c r="B6" s="63"/>
      <c r="C6" s="63"/>
      <c r="D6" s="63"/>
      <c r="E6" s="63"/>
      <c r="F6" s="63"/>
      <c r="G6" s="63"/>
      <c r="H6" s="63"/>
      <c r="I6" s="63"/>
      <c r="J6" s="63"/>
      <c r="K6" s="63"/>
      <c r="L6" s="63"/>
      <c r="M6" s="63"/>
    </row>
    <row r="7" ht="24" customHeight="1">
      <c r="A7" s="121"/>
    </row>
    <row r="8" spans="1:13" ht="24" customHeight="1">
      <c r="A8" s="121"/>
      <c r="B8" s="63"/>
      <c r="C8" s="63"/>
      <c r="D8" s="63"/>
      <c r="E8" s="63"/>
      <c r="F8" s="63"/>
      <c r="G8" s="63"/>
      <c r="H8" s="63"/>
      <c r="I8" s="63"/>
      <c r="J8" s="63"/>
      <c r="K8" s="63"/>
      <c r="L8" s="63"/>
      <c r="M8" s="63"/>
    </row>
    <row r="9" spans="1:13" ht="24" customHeight="1">
      <c r="A9" s="121"/>
      <c r="B9" s="63"/>
      <c r="C9" s="63"/>
      <c r="D9" s="63"/>
      <c r="E9" s="63"/>
      <c r="F9" s="63"/>
      <c r="G9" s="63"/>
      <c r="H9" s="63"/>
      <c r="I9" s="63"/>
      <c r="J9" s="63"/>
      <c r="K9" s="63"/>
      <c r="L9" s="63"/>
      <c r="M9" s="63"/>
    </row>
    <row r="10" spans="1:13" ht="24" customHeight="1">
      <c r="A10" s="121"/>
      <c r="B10" s="63"/>
      <c r="C10" s="63"/>
      <c r="D10" s="63"/>
      <c r="E10" s="63"/>
      <c r="F10" s="63"/>
      <c r="G10" s="63"/>
      <c r="H10" s="63"/>
      <c r="I10" s="63"/>
      <c r="J10" s="63"/>
      <c r="K10" s="63"/>
      <c r="L10" s="63"/>
      <c r="M10" s="63"/>
    </row>
    <row r="11" spans="1:13" ht="24" customHeight="1">
      <c r="A11" s="121"/>
      <c r="B11" s="63"/>
      <c r="C11" s="63"/>
      <c r="D11" s="63"/>
      <c r="E11" s="63"/>
      <c r="F11" s="63"/>
      <c r="G11" s="63"/>
      <c r="H11" s="63"/>
      <c r="I11" s="63"/>
      <c r="J11" s="63"/>
      <c r="K11" s="63"/>
      <c r="L11" s="63"/>
      <c r="M11" s="63"/>
    </row>
    <row r="12" spans="1:13" ht="24" customHeight="1">
      <c r="A12" s="121"/>
      <c r="B12" s="63"/>
      <c r="C12" s="63"/>
      <c r="D12" s="63"/>
      <c r="E12" s="63"/>
      <c r="F12" s="63"/>
      <c r="G12" s="63"/>
      <c r="H12" s="63"/>
      <c r="I12" s="63"/>
      <c r="J12" s="63"/>
      <c r="K12" s="63"/>
      <c r="L12" s="63"/>
      <c r="M12" s="63"/>
    </row>
    <row r="13" spans="1:13" ht="24" customHeight="1">
      <c r="A13" s="121"/>
      <c r="B13" s="63"/>
      <c r="C13" s="63"/>
      <c r="D13" s="63"/>
      <c r="E13" s="63"/>
      <c r="F13" s="63"/>
      <c r="G13" s="63"/>
      <c r="H13" s="63"/>
      <c r="I13" s="63"/>
      <c r="J13" s="63"/>
      <c r="K13" s="63"/>
      <c r="L13" s="63"/>
      <c r="M13" s="63"/>
    </row>
    <row r="14" spans="1:13" ht="24" customHeight="1">
      <c r="A14" s="121"/>
      <c r="B14" s="63"/>
      <c r="C14" s="63"/>
      <c r="D14" s="63"/>
      <c r="E14" s="63"/>
      <c r="F14" s="63"/>
      <c r="G14" s="63"/>
      <c r="H14" s="63"/>
      <c r="I14" s="63"/>
      <c r="J14" s="63"/>
      <c r="K14" s="63"/>
      <c r="L14" s="63"/>
      <c r="M14" s="63"/>
    </row>
    <row r="15" spans="1:13" ht="24" customHeight="1">
      <c r="A15" s="121"/>
      <c r="B15" s="63"/>
      <c r="C15" s="63"/>
      <c r="D15" s="63"/>
      <c r="E15" s="63"/>
      <c r="F15" s="63"/>
      <c r="G15" s="63"/>
      <c r="H15" s="63"/>
      <c r="I15" s="63"/>
      <c r="J15" s="63"/>
      <c r="K15" s="63"/>
      <c r="L15" s="63"/>
      <c r="M15" s="63"/>
    </row>
    <row r="16" spans="1:13" ht="24" customHeight="1">
      <c r="A16" s="121"/>
      <c r="B16" s="63"/>
      <c r="C16" s="63"/>
      <c r="D16" s="63"/>
      <c r="E16" s="63"/>
      <c r="F16" s="63"/>
      <c r="G16" s="63"/>
      <c r="H16" s="63"/>
      <c r="I16" s="63"/>
      <c r="J16" s="63"/>
      <c r="K16" s="63"/>
      <c r="L16" s="63"/>
      <c r="M16" s="63"/>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workbookViewId="0" topLeftCell="A1">
      <selection activeCell="J17" sqref="J17"/>
    </sheetView>
  </sheetViews>
  <sheetFormatPr defaultColWidth="8.00390625" defaultRowHeight="14.25"/>
  <cols>
    <col min="1" max="3" width="6.25390625" style="87" customWidth="1"/>
    <col min="4" max="4" width="42.75390625" style="87" customWidth="1"/>
    <col min="5" max="5" width="20.00390625" style="88" customWidth="1"/>
    <col min="6" max="6" width="18.75390625" style="88" customWidth="1"/>
    <col min="7" max="7" width="20.00390625" style="88" customWidth="1"/>
    <col min="8" max="254" width="8.00390625" style="87" customWidth="1"/>
    <col min="255" max="16384" width="8.00390625" style="87" customWidth="1"/>
  </cols>
  <sheetData>
    <row r="1" ht="18" customHeight="1">
      <c r="G1" s="89"/>
    </row>
    <row r="2" spans="1:7" s="86" customFormat="1" ht="22.5" customHeight="1">
      <c r="A2" s="64" t="s">
        <v>80</v>
      </c>
      <c r="B2" s="64"/>
      <c r="C2" s="64"/>
      <c r="D2" s="64"/>
      <c r="E2" s="64"/>
      <c r="F2" s="64"/>
      <c r="G2" s="64"/>
    </row>
    <row r="3" spans="1:6" s="86" customFormat="1" ht="7.5" customHeight="1">
      <c r="A3" s="87"/>
      <c r="B3" s="87"/>
      <c r="C3" s="87"/>
      <c r="D3" s="87"/>
      <c r="E3" s="88"/>
      <c r="F3" s="88"/>
    </row>
    <row r="4" spans="1:7" s="86" customFormat="1" ht="18" customHeight="1">
      <c r="A4" s="87" t="s">
        <v>14</v>
      </c>
      <c r="B4" s="71"/>
      <c r="C4" s="71"/>
      <c r="D4" s="71"/>
      <c r="E4" s="71"/>
      <c r="F4" s="88"/>
      <c r="G4" s="90" t="s">
        <v>15</v>
      </c>
    </row>
    <row r="5" spans="1:6" s="86" customFormat="1" ht="7.5" customHeight="1">
      <c r="A5" s="91"/>
      <c r="B5" s="91"/>
      <c r="C5" s="91"/>
      <c r="D5" s="91"/>
      <c r="E5" s="88"/>
      <c r="F5" s="88"/>
    </row>
    <row r="6" spans="1:7" ht="24" customHeight="1">
      <c r="A6" s="92" t="s">
        <v>18</v>
      </c>
      <c r="B6" s="92"/>
      <c r="C6" s="92"/>
      <c r="D6" s="92"/>
      <c r="E6" s="92" t="s">
        <v>81</v>
      </c>
      <c r="F6" s="99"/>
      <c r="G6" s="99"/>
    </row>
    <row r="7" spans="1:7" ht="24" customHeight="1">
      <c r="A7" s="93" t="s">
        <v>34</v>
      </c>
      <c r="B7" s="74"/>
      <c r="C7" s="105"/>
      <c r="D7" s="92" t="s">
        <v>35</v>
      </c>
      <c r="E7" s="92" t="s">
        <v>36</v>
      </c>
      <c r="F7" s="106" t="s">
        <v>70</v>
      </c>
      <c r="G7" s="92" t="s">
        <v>71</v>
      </c>
    </row>
    <row r="8" spans="1:7" s="104" customFormat="1" ht="24" customHeight="1">
      <c r="A8" s="92" t="s">
        <v>41</v>
      </c>
      <c r="B8" s="92" t="s">
        <v>42</v>
      </c>
      <c r="C8" s="92" t="s">
        <v>43</v>
      </c>
      <c r="D8" s="92"/>
      <c r="E8" s="92"/>
      <c r="F8" s="107"/>
      <c r="G8" s="92"/>
    </row>
    <row r="9" spans="1:7" ht="24" customHeight="1">
      <c r="A9" s="92"/>
      <c r="B9" s="92"/>
      <c r="C9" s="92"/>
      <c r="D9" s="96"/>
      <c r="E9" s="97"/>
      <c r="F9" s="97"/>
      <c r="G9" s="97"/>
    </row>
    <row r="10" spans="1:7" ht="24" customHeight="1">
      <c r="A10" s="92"/>
      <c r="B10" s="98"/>
      <c r="C10" s="98"/>
      <c r="D10" s="96"/>
      <c r="E10" s="97"/>
      <c r="F10" s="97"/>
      <c r="G10" s="97"/>
    </row>
    <row r="11" spans="1:7" ht="24" customHeight="1">
      <c r="A11" s="92"/>
      <c r="B11" s="98"/>
      <c r="C11" s="98"/>
      <c r="D11" s="96"/>
      <c r="E11" s="97"/>
      <c r="F11" s="97"/>
      <c r="G11" s="97"/>
    </row>
    <row r="12" spans="1:7" ht="24" customHeight="1">
      <c r="A12" s="92"/>
      <c r="B12" s="92"/>
      <c r="C12" s="92"/>
      <c r="D12" s="96"/>
      <c r="E12" s="97"/>
      <c r="F12" s="97"/>
      <c r="G12" s="97"/>
    </row>
    <row r="13" spans="1:7" ht="24" customHeight="1">
      <c r="A13" s="92"/>
      <c r="B13" s="98"/>
      <c r="C13" s="98"/>
      <c r="D13" s="96"/>
      <c r="E13" s="97"/>
      <c r="F13" s="97"/>
      <c r="G13" s="97"/>
    </row>
    <row r="14" spans="1:7" ht="24" customHeight="1">
      <c r="A14" s="92"/>
      <c r="B14" s="98"/>
      <c r="C14" s="98"/>
      <c r="D14" s="96"/>
      <c r="E14" s="97"/>
      <c r="F14" s="97"/>
      <c r="G14" s="97"/>
    </row>
    <row r="15" spans="1:7" ht="24" customHeight="1">
      <c r="A15" s="92"/>
      <c r="B15" s="98"/>
      <c r="C15" s="98"/>
      <c r="D15" s="96"/>
      <c r="E15" s="97"/>
      <c r="F15" s="97"/>
      <c r="G15" s="97"/>
    </row>
    <row r="16" spans="1:7" s="86" customFormat="1" ht="24" customHeight="1">
      <c r="A16" s="92"/>
      <c r="B16" s="98"/>
      <c r="C16" s="98"/>
      <c r="D16" s="96"/>
      <c r="E16" s="97"/>
      <c r="F16" s="97"/>
      <c r="G16" s="97"/>
    </row>
    <row r="17" spans="1:7" s="86" customFormat="1" ht="24" customHeight="1">
      <c r="A17" s="92"/>
      <c r="B17" s="98"/>
      <c r="C17" s="98"/>
      <c r="D17" s="96"/>
      <c r="E17" s="97"/>
      <c r="F17" s="97"/>
      <c r="G17" s="97"/>
    </row>
    <row r="18" spans="1:7" s="86" customFormat="1" ht="24" customHeight="1">
      <c r="A18" s="92"/>
      <c r="B18" s="98"/>
      <c r="C18" s="98"/>
      <c r="D18" s="96"/>
      <c r="E18" s="97"/>
      <c r="F18" s="97"/>
      <c r="G18" s="97"/>
    </row>
    <row r="19" spans="1:7" s="86" customFormat="1" ht="24" customHeight="1">
      <c r="A19" s="92"/>
      <c r="B19" s="98"/>
      <c r="C19" s="98"/>
      <c r="D19" s="96"/>
      <c r="E19" s="97"/>
      <c r="F19" s="97"/>
      <c r="G19" s="97"/>
    </row>
    <row r="20" spans="1:7" s="86" customFormat="1" ht="24" customHeight="1">
      <c r="A20" s="92"/>
      <c r="B20" s="98"/>
      <c r="C20" s="98"/>
      <c r="D20" s="96"/>
      <c r="E20" s="97"/>
      <c r="F20" s="97"/>
      <c r="G20" s="97"/>
    </row>
    <row r="21" spans="1:7" s="86" customFormat="1" ht="24" customHeight="1">
      <c r="A21" s="92" t="s">
        <v>36</v>
      </c>
      <c r="B21" s="92"/>
      <c r="C21" s="92"/>
      <c r="D21" s="92"/>
      <c r="E21" s="97"/>
      <c r="F21" s="97"/>
      <c r="G21" s="97"/>
    </row>
    <row r="22" spans="1:7" s="86" customFormat="1" ht="22.5" customHeight="1">
      <c r="A22" s="101"/>
      <c r="B22" s="101"/>
      <c r="C22" s="101"/>
      <c r="D22" s="101"/>
      <c r="E22" s="102"/>
      <c r="F22" s="102"/>
      <c r="G22" s="102"/>
    </row>
    <row r="23" spans="1:7" s="86" customFormat="1" ht="22.5" customHeight="1">
      <c r="A23" s="101"/>
      <c r="B23" s="101"/>
      <c r="C23" s="101"/>
      <c r="D23" s="101"/>
      <c r="E23" s="102"/>
      <c r="F23" s="102"/>
      <c r="G23" s="102"/>
    </row>
    <row r="24" spans="1:7" s="86" customFormat="1" ht="22.5" customHeight="1">
      <c r="A24" s="101"/>
      <c r="B24" s="101"/>
      <c r="C24" s="101"/>
      <c r="D24" s="101"/>
      <c r="E24" s="103"/>
      <c r="F24" s="103"/>
      <c r="G24" s="103"/>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45"/>
  <sheetViews>
    <sheetView zoomScale="85" zoomScaleNormal="85" workbookViewId="0" topLeftCell="A28">
      <selection activeCell="F45" sqref="F45"/>
    </sheetView>
  </sheetViews>
  <sheetFormatPr defaultColWidth="8.00390625" defaultRowHeight="14.25"/>
  <cols>
    <col min="1" max="2" width="11.75390625" style="87" customWidth="1"/>
    <col min="3" max="3" width="52.50390625" style="87" customWidth="1"/>
    <col min="4" max="5" width="14.75390625" style="87" customWidth="1"/>
    <col min="6" max="6" width="14.75390625" style="88" customWidth="1"/>
    <col min="7" max="253" width="8.00390625" style="87" customWidth="1"/>
    <col min="254" max="16384" width="8.00390625" style="87" customWidth="1"/>
  </cols>
  <sheetData>
    <row r="1" ht="18" customHeight="1">
      <c r="F1" s="89"/>
    </row>
    <row r="2" spans="1:6" s="86" customFormat="1" ht="22.5" customHeight="1">
      <c r="A2" s="64" t="s">
        <v>82</v>
      </c>
      <c r="B2" s="64"/>
      <c r="C2" s="64"/>
      <c r="D2" s="64"/>
      <c r="E2" s="64"/>
      <c r="F2" s="64"/>
    </row>
    <row r="3" spans="1:5" s="86" customFormat="1" ht="7.5" customHeight="1">
      <c r="A3" s="87"/>
      <c r="B3" s="87"/>
      <c r="C3" s="87"/>
      <c r="D3" s="87"/>
      <c r="E3" s="87"/>
    </row>
    <row r="4" spans="1:6" s="86" customFormat="1" ht="18" customHeight="1">
      <c r="A4" s="87" t="s">
        <v>14</v>
      </c>
      <c r="B4" s="87"/>
      <c r="C4" s="71"/>
      <c r="D4" s="71"/>
      <c r="E4" s="71"/>
      <c r="F4" s="90" t="s">
        <v>15</v>
      </c>
    </row>
    <row r="5" spans="1:5" s="86" customFormat="1" ht="7.5" customHeight="1">
      <c r="A5" s="91"/>
      <c r="B5" s="91"/>
      <c r="C5" s="91"/>
      <c r="D5" s="91"/>
      <c r="E5" s="91"/>
    </row>
    <row r="6" spans="1:6" ht="24" customHeight="1">
      <c r="A6" s="92" t="s">
        <v>18</v>
      </c>
      <c r="B6" s="92"/>
      <c r="C6" s="92"/>
      <c r="D6" s="92" t="s">
        <v>83</v>
      </c>
      <c r="E6" s="92"/>
      <c r="F6" s="79"/>
    </row>
    <row r="7" spans="1:6" ht="24" customHeight="1">
      <c r="A7" s="93" t="s">
        <v>84</v>
      </c>
      <c r="B7" s="75"/>
      <c r="C7" s="94" t="s">
        <v>85</v>
      </c>
      <c r="D7" s="94" t="s">
        <v>36</v>
      </c>
      <c r="E7" s="94" t="s">
        <v>86</v>
      </c>
      <c r="F7" s="94" t="s">
        <v>87</v>
      </c>
    </row>
    <row r="8" spans="1:6" ht="24" customHeight="1">
      <c r="A8" s="93" t="s">
        <v>41</v>
      </c>
      <c r="B8" s="93" t="s">
        <v>42</v>
      </c>
      <c r="C8" s="95"/>
      <c r="D8" s="81"/>
      <c r="E8" s="81"/>
      <c r="F8" s="81"/>
    </row>
    <row r="9" spans="1:6" ht="24" customHeight="1">
      <c r="A9" s="92">
        <v>301</v>
      </c>
      <c r="B9" s="92"/>
      <c r="C9" s="96" t="s">
        <v>88</v>
      </c>
      <c r="D9" s="97">
        <v>5196822</v>
      </c>
      <c r="E9" s="97">
        <v>5196822</v>
      </c>
      <c r="F9" s="97"/>
    </row>
    <row r="10" spans="1:6" ht="24" customHeight="1">
      <c r="A10" s="92">
        <v>301</v>
      </c>
      <c r="B10" s="98" t="s">
        <v>89</v>
      </c>
      <c r="C10" s="96" t="s">
        <v>90</v>
      </c>
      <c r="D10" s="97">
        <v>634488</v>
      </c>
      <c r="E10" s="97">
        <v>634488</v>
      </c>
      <c r="F10" s="97"/>
    </row>
    <row r="11" spans="1:6" ht="24" customHeight="1">
      <c r="A11" s="92">
        <v>301</v>
      </c>
      <c r="B11" s="98" t="s">
        <v>56</v>
      </c>
      <c r="C11" s="99" t="s">
        <v>91</v>
      </c>
      <c r="D11" s="97">
        <v>129996</v>
      </c>
      <c r="E11" s="97">
        <v>129996</v>
      </c>
      <c r="F11" s="97"/>
    </row>
    <row r="12" spans="1:6" ht="24" customHeight="1">
      <c r="A12" s="92">
        <v>301</v>
      </c>
      <c r="B12" s="98" t="s">
        <v>92</v>
      </c>
      <c r="C12" s="96" t="s">
        <v>93</v>
      </c>
      <c r="D12" s="97">
        <v>4140</v>
      </c>
      <c r="E12" s="97">
        <v>4140</v>
      </c>
      <c r="F12" s="97"/>
    </row>
    <row r="13" spans="1:6" ht="24" customHeight="1">
      <c r="A13" s="92">
        <v>301</v>
      </c>
      <c r="B13" s="98" t="s">
        <v>94</v>
      </c>
      <c r="C13" s="96" t="s">
        <v>95</v>
      </c>
      <c r="D13" s="97">
        <v>1180710</v>
      </c>
      <c r="E13" s="97">
        <v>1180710</v>
      </c>
      <c r="F13" s="97"/>
    </row>
    <row r="14" spans="1:6" ht="24" customHeight="1">
      <c r="A14" s="92">
        <v>301</v>
      </c>
      <c r="B14" s="98" t="s">
        <v>54</v>
      </c>
      <c r="C14" s="96" t="s">
        <v>96</v>
      </c>
      <c r="D14" s="97">
        <v>137088</v>
      </c>
      <c r="E14" s="97">
        <v>137088</v>
      </c>
      <c r="F14" s="97"/>
    </row>
    <row r="15" spans="1:6" ht="24" customHeight="1">
      <c r="A15" s="92">
        <v>301</v>
      </c>
      <c r="B15" s="98" t="s">
        <v>59</v>
      </c>
      <c r="C15" s="96" t="s">
        <v>97</v>
      </c>
      <c r="D15" s="97">
        <v>2075400</v>
      </c>
      <c r="E15" s="97">
        <v>2075400</v>
      </c>
      <c r="F15" s="97"/>
    </row>
    <row r="16" spans="1:6" s="86" customFormat="1" ht="24" customHeight="1">
      <c r="A16" s="92">
        <v>301</v>
      </c>
      <c r="B16" s="98" t="s">
        <v>98</v>
      </c>
      <c r="C16" s="96" t="s">
        <v>99</v>
      </c>
      <c r="D16" s="97">
        <v>1035000</v>
      </c>
      <c r="E16" s="97">
        <v>1035000</v>
      </c>
      <c r="F16" s="97"/>
    </row>
    <row r="17" spans="1:6" s="86" customFormat="1" ht="24" customHeight="1">
      <c r="A17" s="92">
        <v>302</v>
      </c>
      <c r="B17" s="98"/>
      <c r="C17" s="96" t="s">
        <v>100</v>
      </c>
      <c r="D17" s="97">
        <v>1219938</v>
      </c>
      <c r="E17" s="100"/>
      <c r="F17" s="97">
        <v>1219938</v>
      </c>
    </row>
    <row r="18" spans="1:6" s="86" customFormat="1" ht="24" customHeight="1">
      <c r="A18" s="92">
        <v>302</v>
      </c>
      <c r="B18" s="98" t="s">
        <v>47</v>
      </c>
      <c r="C18" s="96" t="s">
        <v>101</v>
      </c>
      <c r="D18" s="97">
        <v>120000</v>
      </c>
      <c r="E18" s="100"/>
      <c r="F18" s="97">
        <v>120000</v>
      </c>
    </row>
    <row r="19" spans="1:6" s="86" customFormat="1" ht="24" customHeight="1">
      <c r="A19" s="92">
        <v>302</v>
      </c>
      <c r="B19" s="98" t="s">
        <v>56</v>
      </c>
      <c r="C19" s="96" t="s">
        <v>102</v>
      </c>
      <c r="D19" s="97">
        <v>1000</v>
      </c>
      <c r="E19" s="100"/>
      <c r="F19" s="97">
        <v>1000</v>
      </c>
    </row>
    <row r="20" spans="1:6" s="86" customFormat="1" ht="24" customHeight="1">
      <c r="A20" s="92">
        <v>302</v>
      </c>
      <c r="B20" s="98" t="s">
        <v>103</v>
      </c>
      <c r="C20" s="96" t="s">
        <v>104</v>
      </c>
      <c r="D20" s="97">
        <v>1000</v>
      </c>
      <c r="E20" s="100"/>
      <c r="F20" s="97">
        <v>1000</v>
      </c>
    </row>
    <row r="21" spans="1:6" s="86" customFormat="1" ht="24" customHeight="1">
      <c r="A21" s="92">
        <v>302</v>
      </c>
      <c r="B21" s="98" t="s">
        <v>54</v>
      </c>
      <c r="C21" s="96" t="s">
        <v>105</v>
      </c>
      <c r="D21" s="97">
        <v>20000</v>
      </c>
      <c r="E21" s="100"/>
      <c r="F21" s="97">
        <v>20000</v>
      </c>
    </row>
    <row r="22" spans="1:6" s="86" customFormat="1" ht="24" customHeight="1">
      <c r="A22" s="92">
        <v>302</v>
      </c>
      <c r="B22" s="98" t="s">
        <v>59</v>
      </c>
      <c r="C22" s="96" t="s">
        <v>106</v>
      </c>
      <c r="D22" s="97">
        <v>70000</v>
      </c>
      <c r="E22" s="100"/>
      <c r="F22" s="97">
        <v>70000</v>
      </c>
    </row>
    <row r="23" spans="1:6" s="86" customFormat="1" ht="24" customHeight="1">
      <c r="A23" s="92">
        <v>302</v>
      </c>
      <c r="B23" s="98" t="s">
        <v>98</v>
      </c>
      <c r="C23" s="96" t="s">
        <v>107</v>
      </c>
      <c r="D23" s="97">
        <v>40000</v>
      </c>
      <c r="E23" s="100"/>
      <c r="F23" s="97">
        <v>40000</v>
      </c>
    </row>
    <row r="24" spans="1:6" s="86" customFormat="1" ht="24" customHeight="1">
      <c r="A24" s="92">
        <v>302</v>
      </c>
      <c r="B24" s="98" t="s">
        <v>49</v>
      </c>
      <c r="C24" s="96" t="s">
        <v>108</v>
      </c>
      <c r="D24" s="97">
        <v>411312</v>
      </c>
      <c r="E24" s="100"/>
      <c r="F24" s="97">
        <v>411312</v>
      </c>
    </row>
    <row r="25" spans="1:6" s="86" customFormat="1" ht="24" customHeight="1">
      <c r="A25" s="92">
        <v>302</v>
      </c>
      <c r="B25" s="98" t="s">
        <v>109</v>
      </c>
      <c r="C25" s="96" t="s">
        <v>110</v>
      </c>
      <c r="D25" s="97">
        <v>5000</v>
      </c>
      <c r="E25" s="100"/>
      <c r="F25" s="97">
        <v>5000</v>
      </c>
    </row>
    <row r="26" spans="1:6" s="86" customFormat="1" ht="24" customHeight="1">
      <c r="A26" s="92">
        <v>302</v>
      </c>
      <c r="B26" s="98" t="s">
        <v>111</v>
      </c>
      <c r="C26" s="96" t="s">
        <v>112</v>
      </c>
      <c r="D26" s="97">
        <v>117830</v>
      </c>
      <c r="E26" s="100"/>
      <c r="F26" s="97">
        <v>117830</v>
      </c>
    </row>
    <row r="27" spans="1:6" s="86" customFormat="1" ht="24" customHeight="1">
      <c r="A27" s="92">
        <v>302</v>
      </c>
      <c r="B27" s="98" t="s">
        <v>113</v>
      </c>
      <c r="C27" s="96" t="s">
        <v>114</v>
      </c>
      <c r="D27" s="97">
        <v>2000</v>
      </c>
      <c r="E27" s="100"/>
      <c r="F27" s="97">
        <v>2000</v>
      </c>
    </row>
    <row r="28" spans="1:6" s="86" customFormat="1" ht="24" customHeight="1">
      <c r="A28" s="92">
        <v>302</v>
      </c>
      <c r="B28" s="98" t="s">
        <v>115</v>
      </c>
      <c r="C28" s="96" t="s">
        <v>116</v>
      </c>
      <c r="D28" s="97">
        <v>62598</v>
      </c>
      <c r="E28" s="100"/>
      <c r="F28" s="97">
        <v>62598</v>
      </c>
    </row>
    <row r="29" spans="1:6" s="86" customFormat="1" ht="24" customHeight="1">
      <c r="A29" s="92">
        <v>302</v>
      </c>
      <c r="B29" s="98" t="s">
        <v>117</v>
      </c>
      <c r="C29" s="96" t="s">
        <v>118</v>
      </c>
      <c r="D29" s="97">
        <v>2000</v>
      </c>
      <c r="E29" s="100"/>
      <c r="F29" s="97">
        <v>2000</v>
      </c>
    </row>
    <row r="30" spans="1:6" s="86" customFormat="1" ht="24" customHeight="1">
      <c r="A30" s="92">
        <v>302</v>
      </c>
      <c r="B30" s="98" t="s">
        <v>119</v>
      </c>
      <c r="C30" s="96" t="s">
        <v>120</v>
      </c>
      <c r="D30" s="97">
        <v>4000</v>
      </c>
      <c r="E30" s="100"/>
      <c r="F30" s="97">
        <v>4000</v>
      </c>
    </row>
    <row r="31" spans="1:6" s="86" customFormat="1" ht="24" customHeight="1">
      <c r="A31" s="92">
        <v>302</v>
      </c>
      <c r="B31" s="98" t="s">
        <v>121</v>
      </c>
      <c r="C31" s="96" t="s">
        <v>122</v>
      </c>
      <c r="D31" s="97">
        <v>120000</v>
      </c>
      <c r="E31" s="100"/>
      <c r="F31" s="97">
        <v>120000</v>
      </c>
    </row>
    <row r="32" spans="1:6" s="86" customFormat="1" ht="24" customHeight="1">
      <c r="A32" s="92">
        <v>302</v>
      </c>
      <c r="B32" s="98" t="s">
        <v>123</v>
      </c>
      <c r="C32" s="96" t="s">
        <v>124</v>
      </c>
      <c r="D32" s="97">
        <v>56798</v>
      </c>
      <c r="E32" s="100"/>
      <c r="F32" s="97">
        <v>56798</v>
      </c>
    </row>
    <row r="33" spans="1:6" s="86" customFormat="1" ht="24" customHeight="1">
      <c r="A33" s="92">
        <v>302</v>
      </c>
      <c r="B33" s="98" t="s">
        <v>125</v>
      </c>
      <c r="C33" s="96" t="s">
        <v>126</v>
      </c>
      <c r="D33" s="97">
        <v>86400</v>
      </c>
      <c r="E33" s="100"/>
      <c r="F33" s="97">
        <v>86400</v>
      </c>
    </row>
    <row r="34" spans="1:6" s="86" customFormat="1" ht="24" customHeight="1">
      <c r="A34" s="92">
        <v>302</v>
      </c>
      <c r="B34" s="98" t="s">
        <v>127</v>
      </c>
      <c r="C34" s="96" t="s">
        <v>128</v>
      </c>
      <c r="D34" s="97">
        <v>100000</v>
      </c>
      <c r="E34" s="100"/>
      <c r="F34" s="97">
        <v>100000</v>
      </c>
    </row>
    <row r="35" spans="1:6" s="86" customFormat="1" ht="24" customHeight="1">
      <c r="A35" s="92">
        <v>303</v>
      </c>
      <c r="B35" s="98"/>
      <c r="C35" s="96" t="s">
        <v>129</v>
      </c>
      <c r="D35" s="97">
        <v>236552</v>
      </c>
      <c r="E35" s="97">
        <v>236552</v>
      </c>
      <c r="F35" s="97"/>
    </row>
    <row r="36" spans="1:6" s="86" customFormat="1" ht="24" customHeight="1">
      <c r="A36" s="92">
        <v>303</v>
      </c>
      <c r="B36" s="98" t="s">
        <v>56</v>
      </c>
      <c r="C36" s="96" t="s">
        <v>130</v>
      </c>
      <c r="D36" s="97">
        <v>32000</v>
      </c>
      <c r="E36" s="97">
        <v>32000</v>
      </c>
      <c r="F36" s="97"/>
    </row>
    <row r="37" spans="1:6" s="86" customFormat="1" ht="24" customHeight="1">
      <c r="A37" s="92">
        <v>303</v>
      </c>
      <c r="B37" s="98" t="s">
        <v>131</v>
      </c>
      <c r="C37" s="96" t="s">
        <v>67</v>
      </c>
      <c r="D37" s="97">
        <v>198792</v>
      </c>
      <c r="E37" s="97">
        <v>198792</v>
      </c>
      <c r="F37" s="97"/>
    </row>
    <row r="38" spans="1:6" s="86" customFormat="1" ht="24" customHeight="1">
      <c r="A38" s="92">
        <v>303</v>
      </c>
      <c r="B38" s="98" t="s">
        <v>62</v>
      </c>
      <c r="C38" s="96" t="s">
        <v>132</v>
      </c>
      <c r="D38" s="97">
        <v>5760</v>
      </c>
      <c r="E38" s="97">
        <v>5760</v>
      </c>
      <c r="F38" s="97"/>
    </row>
    <row r="39" spans="1:6" s="86" customFormat="1" ht="24" customHeight="1">
      <c r="A39" s="92">
        <v>305</v>
      </c>
      <c r="B39" s="98"/>
      <c r="C39" s="96" t="s">
        <v>133</v>
      </c>
      <c r="D39" s="97">
        <v>14800</v>
      </c>
      <c r="E39" s="100"/>
      <c r="F39" s="97">
        <v>14800</v>
      </c>
    </row>
    <row r="40" spans="1:6" s="86" customFormat="1" ht="24" customHeight="1">
      <c r="A40" s="92">
        <v>305</v>
      </c>
      <c r="B40" s="98" t="s">
        <v>56</v>
      </c>
      <c r="C40" s="96" t="s">
        <v>134</v>
      </c>
      <c r="D40" s="97">
        <v>9800</v>
      </c>
      <c r="E40" s="100"/>
      <c r="F40" s="97">
        <v>9800</v>
      </c>
    </row>
    <row r="41" spans="1:6" s="86" customFormat="1" ht="24" customHeight="1">
      <c r="A41" s="92">
        <v>305</v>
      </c>
      <c r="B41" s="98" t="s">
        <v>49</v>
      </c>
      <c r="C41" s="96" t="s">
        <v>133</v>
      </c>
      <c r="D41" s="97">
        <v>5000</v>
      </c>
      <c r="E41" s="100"/>
      <c r="F41" s="97">
        <v>5000</v>
      </c>
    </row>
    <row r="42" spans="1:6" s="86" customFormat="1" ht="24" customHeight="1">
      <c r="A42" s="92" t="s">
        <v>36</v>
      </c>
      <c r="B42" s="92"/>
      <c r="C42" s="92"/>
      <c r="D42" s="97">
        <v>6668112</v>
      </c>
      <c r="E42" s="97">
        <v>5433374</v>
      </c>
      <c r="F42" s="97">
        <f>F39+F17</f>
        <v>1234738</v>
      </c>
    </row>
    <row r="43" spans="1:6" s="86" customFormat="1" ht="22.5" customHeight="1">
      <c r="A43" s="101"/>
      <c r="B43" s="101"/>
      <c r="C43" s="101"/>
      <c r="D43" s="101"/>
      <c r="E43" s="101"/>
      <c r="F43" s="102"/>
    </row>
    <row r="44" spans="1:6" s="86" customFormat="1" ht="22.5" customHeight="1">
      <c r="A44" s="101"/>
      <c r="B44" s="101"/>
      <c r="C44" s="101"/>
      <c r="D44" s="101"/>
      <c r="E44" s="101"/>
      <c r="F44" s="102"/>
    </row>
    <row r="45" spans="1:6" s="86" customFormat="1" ht="22.5" customHeight="1">
      <c r="A45" s="101"/>
      <c r="B45" s="101"/>
      <c r="C45" s="101"/>
      <c r="D45" s="101"/>
      <c r="E45" s="101"/>
      <c r="F45" s="103"/>
    </row>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sheetData>
  <sheetProtection/>
  <mergeCells count="10">
    <mergeCell ref="A2:F2"/>
    <mergeCell ref="A4:C4"/>
    <mergeCell ref="A6:C6"/>
    <mergeCell ref="D6:F6"/>
    <mergeCell ref="A7:B7"/>
    <mergeCell ref="A42:C42"/>
    <mergeCell ref="C7:C8"/>
    <mergeCell ref="D7:D8"/>
    <mergeCell ref="E7:E8"/>
    <mergeCell ref="F7:F8"/>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topLeftCell="A1">
      <selection activeCell="B28" sqref="B28"/>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0"/>
      <c r="B2" s="70"/>
      <c r="C2" s="70"/>
      <c r="D2" s="70"/>
      <c r="E2" s="70"/>
      <c r="F2" s="70"/>
    </row>
    <row r="3" spans="1:7" ht="36" customHeight="1">
      <c r="A3" s="64" t="s">
        <v>135</v>
      </c>
      <c r="B3" s="64"/>
      <c r="C3" s="64"/>
      <c r="D3" s="64"/>
      <c r="E3" s="64"/>
      <c r="F3" s="64"/>
      <c r="G3" s="71"/>
    </row>
    <row r="4" s="68" customFormat="1" ht="29.25" customHeight="1">
      <c r="G4" s="72" t="s">
        <v>136</v>
      </c>
    </row>
    <row r="5" spans="1:7" s="69" customFormat="1" ht="32.25" customHeight="1">
      <c r="A5" s="73" t="s">
        <v>137</v>
      </c>
      <c r="B5" s="74"/>
      <c r="C5" s="74"/>
      <c r="D5" s="74"/>
      <c r="E5" s="74"/>
      <c r="F5" s="75"/>
      <c r="G5" s="76" t="s">
        <v>138</v>
      </c>
    </row>
    <row r="6" spans="1:7" s="69" customFormat="1" ht="32.25" customHeight="1">
      <c r="A6" s="77" t="s">
        <v>36</v>
      </c>
      <c r="B6" s="77" t="s">
        <v>139</v>
      </c>
      <c r="C6" s="77" t="s">
        <v>118</v>
      </c>
      <c r="D6" s="78" t="s">
        <v>140</v>
      </c>
      <c r="E6" s="79"/>
      <c r="F6" s="79"/>
      <c r="G6" s="80"/>
    </row>
    <row r="7" spans="1:7" s="69" customFormat="1" ht="32.25" customHeight="1">
      <c r="A7" s="81"/>
      <c r="B7" s="81"/>
      <c r="C7" s="81"/>
      <c r="D7" s="82" t="s">
        <v>141</v>
      </c>
      <c r="E7" s="82" t="s">
        <v>142</v>
      </c>
      <c r="F7" s="82" t="s">
        <v>143</v>
      </c>
      <c r="G7" s="83"/>
    </row>
    <row r="8" spans="1:7" s="68" customFormat="1" ht="67.5" customHeight="1">
      <c r="A8" s="84">
        <v>0.2</v>
      </c>
      <c r="B8" s="84">
        <v>0</v>
      </c>
      <c r="C8" s="84">
        <v>0.2</v>
      </c>
      <c r="D8" s="84">
        <v>0</v>
      </c>
      <c r="E8" s="84">
        <v>0</v>
      </c>
      <c r="F8" s="84">
        <v>0</v>
      </c>
      <c r="G8" s="84">
        <v>0</v>
      </c>
    </row>
    <row r="18" spans="1:6" ht="30.75" customHeight="1">
      <c r="A18" s="85"/>
      <c r="B18" s="85"/>
      <c r="C18" s="85"/>
      <c r="D18" s="85"/>
      <c r="E18" s="85"/>
      <c r="F18" s="85"/>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2"/>
  <sheetViews>
    <sheetView zoomScale="80" zoomScaleNormal="80" workbookViewId="0" topLeftCell="A4">
      <selection activeCell="A9" sqref="A9"/>
    </sheetView>
  </sheetViews>
  <sheetFormatPr defaultColWidth="9.00390625" defaultRowHeight="14.25"/>
  <cols>
    <col min="1" max="1" width="121.375" style="61" customWidth="1"/>
    <col min="13" max="13" width="13.25390625" style="0" customWidth="1"/>
  </cols>
  <sheetData>
    <row r="1" spans="1:13" ht="69" customHeight="1">
      <c r="A1" s="62" t="s">
        <v>144</v>
      </c>
      <c r="B1" s="63"/>
      <c r="C1" s="63"/>
      <c r="D1" s="63"/>
      <c r="E1" s="63"/>
      <c r="F1" s="63"/>
      <c r="G1" s="63"/>
      <c r="H1" s="63"/>
      <c r="I1" s="63"/>
      <c r="J1" s="63"/>
      <c r="K1" s="63"/>
      <c r="L1" s="63"/>
      <c r="M1" s="63"/>
    </row>
    <row r="2" spans="1:13" ht="24" customHeight="1">
      <c r="A2" s="64"/>
      <c r="B2" s="63"/>
      <c r="C2" s="63"/>
      <c r="D2" s="63"/>
      <c r="E2" s="63"/>
      <c r="F2" s="63"/>
      <c r="G2" s="63"/>
      <c r="H2" s="63"/>
      <c r="I2" s="63"/>
      <c r="J2" s="63"/>
      <c r="K2" s="63"/>
      <c r="L2" s="63"/>
      <c r="M2" s="63"/>
    </row>
    <row r="3" spans="1:13" ht="24" customHeight="1">
      <c r="A3" s="65" t="s">
        <v>145</v>
      </c>
      <c r="B3" s="63"/>
      <c r="C3" s="63"/>
      <c r="D3" s="63"/>
      <c r="E3" s="63"/>
      <c r="F3" s="63"/>
      <c r="G3" s="63"/>
      <c r="H3" s="63"/>
      <c r="I3" s="63"/>
      <c r="J3" s="63"/>
      <c r="K3" s="63"/>
      <c r="L3" s="63"/>
      <c r="M3" s="63"/>
    </row>
    <row r="4" spans="1:13" ht="24" customHeight="1">
      <c r="A4" s="65" t="s">
        <v>146</v>
      </c>
      <c r="B4" s="63"/>
      <c r="C4" s="63"/>
      <c r="D4" s="63"/>
      <c r="E4" s="63"/>
      <c r="F4" s="63"/>
      <c r="G4" s="63"/>
      <c r="H4" s="63"/>
      <c r="I4" s="63"/>
      <c r="J4" s="63"/>
      <c r="K4" s="63"/>
      <c r="L4" s="63"/>
      <c r="M4" s="63"/>
    </row>
    <row r="5" spans="1:13" ht="58.5">
      <c r="A5" s="65" t="s">
        <v>147</v>
      </c>
      <c r="B5" s="63"/>
      <c r="C5" s="63"/>
      <c r="D5" s="63"/>
      <c r="E5" s="63"/>
      <c r="F5" s="63"/>
      <c r="G5" s="63"/>
      <c r="H5" s="63"/>
      <c r="I5" s="63"/>
      <c r="J5" s="63"/>
      <c r="K5" s="63"/>
      <c r="L5" s="63"/>
      <c r="M5" s="63"/>
    </row>
    <row r="6" spans="1:13" ht="39">
      <c r="A6" s="65" t="s">
        <v>148</v>
      </c>
      <c r="B6" s="63"/>
      <c r="C6" s="63"/>
      <c r="D6" s="63"/>
      <c r="E6" s="63"/>
      <c r="F6" s="63"/>
      <c r="G6" s="63"/>
      <c r="H6" s="63"/>
      <c r="I6" s="63"/>
      <c r="J6" s="63"/>
      <c r="K6" s="63"/>
      <c r="L6" s="63"/>
      <c r="M6" s="63"/>
    </row>
    <row r="7" spans="1:13" ht="84.75" customHeight="1">
      <c r="A7" s="66" t="s">
        <v>149</v>
      </c>
      <c r="B7" s="63"/>
      <c r="C7" s="63"/>
      <c r="D7" s="63"/>
      <c r="E7" s="63"/>
      <c r="F7" s="63"/>
      <c r="G7" s="63"/>
      <c r="H7" s="63"/>
      <c r="I7" s="63"/>
      <c r="J7" s="63"/>
      <c r="K7" s="63"/>
      <c r="L7" s="63"/>
      <c r="M7" s="63"/>
    </row>
    <row r="8" spans="1:13" ht="63" customHeight="1">
      <c r="A8" s="66" t="s">
        <v>150</v>
      </c>
      <c r="B8" s="63"/>
      <c r="C8" s="63"/>
      <c r="D8" s="63"/>
      <c r="E8" s="63"/>
      <c r="F8" s="63"/>
      <c r="G8" s="63"/>
      <c r="H8" s="63"/>
      <c r="I8" s="63"/>
      <c r="J8" s="63"/>
      <c r="K8" s="63"/>
      <c r="L8" s="63"/>
      <c r="M8" s="63"/>
    </row>
    <row r="9" spans="1:13" ht="24" customHeight="1">
      <c r="A9" s="66" t="s">
        <v>151</v>
      </c>
      <c r="B9" s="63"/>
      <c r="C9" s="63"/>
      <c r="D9" s="63"/>
      <c r="E9" s="63"/>
      <c r="F9" s="63"/>
      <c r="G9" s="63"/>
      <c r="H9" s="63"/>
      <c r="I9" s="63"/>
      <c r="J9" s="63"/>
      <c r="K9" s="63"/>
      <c r="L9" s="63"/>
      <c r="M9" s="63"/>
    </row>
    <row r="10" ht="19.5">
      <c r="A10" s="67" t="s">
        <v>152</v>
      </c>
    </row>
    <row r="11" ht="117">
      <c r="A11" s="65" t="s">
        <v>153</v>
      </c>
    </row>
    <row r="12" ht="78">
      <c r="A12" s="65" t="s">
        <v>154</v>
      </c>
    </row>
  </sheetData>
  <sheetProtection/>
  <printOptions horizontalCentered="1"/>
  <pageMargins left="0.75" right="0.75"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49"/>
  <sheetViews>
    <sheetView workbookViewId="0" topLeftCell="A16">
      <selection activeCell="J28" sqref="J28"/>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3" t="s">
        <v>155</v>
      </c>
      <c r="B1" s="4"/>
      <c r="C1" s="4"/>
      <c r="D1" s="4"/>
      <c r="E1" s="4"/>
      <c r="F1" s="4"/>
      <c r="G1" s="4"/>
      <c r="H1" s="5"/>
    </row>
    <row r="2" spans="1:8" ht="33" customHeight="1">
      <c r="A2" s="6" t="s">
        <v>156</v>
      </c>
      <c r="B2" s="7"/>
      <c r="C2" s="7"/>
      <c r="D2" s="7"/>
      <c r="E2" s="7"/>
      <c r="F2" s="7"/>
      <c r="G2" s="7"/>
      <c r="H2" s="8"/>
    </row>
    <row r="3" spans="1:8" ht="25.5" customHeight="1">
      <c r="A3" s="9" t="s">
        <v>157</v>
      </c>
      <c r="B3" s="10"/>
      <c r="C3" s="10"/>
      <c r="D3" s="10"/>
      <c r="E3" s="10"/>
      <c r="F3" s="10"/>
      <c r="G3" s="10"/>
      <c r="H3" s="11"/>
    </row>
    <row r="4" spans="1:8" ht="25.5" customHeight="1">
      <c r="A4" s="12" t="s">
        <v>158</v>
      </c>
      <c r="B4" s="6" t="s">
        <v>159</v>
      </c>
      <c r="C4" s="7"/>
      <c r="D4" s="7"/>
      <c r="E4" s="7"/>
      <c r="F4" s="7"/>
      <c r="G4" s="7"/>
      <c r="H4" s="8"/>
    </row>
    <row r="5" spans="1:8" ht="25.5" customHeight="1">
      <c r="A5" s="13" t="s">
        <v>160</v>
      </c>
      <c r="B5" s="14" t="s">
        <v>161</v>
      </c>
      <c r="C5" s="15"/>
      <c r="D5" s="15"/>
      <c r="E5" s="15"/>
      <c r="F5" s="15"/>
      <c r="G5" s="15"/>
      <c r="H5" s="16"/>
    </row>
    <row r="6" spans="1:8" ht="25.5" customHeight="1">
      <c r="A6" s="17"/>
      <c r="B6" s="18" t="s">
        <v>162</v>
      </c>
      <c r="C6" s="15"/>
      <c r="D6" s="15"/>
      <c r="E6" s="15"/>
      <c r="F6" s="15"/>
      <c r="G6" s="15"/>
      <c r="H6" s="16"/>
    </row>
    <row r="7" spans="1:8" ht="45" customHeight="1">
      <c r="A7" s="12" t="s">
        <v>163</v>
      </c>
      <c r="B7" s="14" t="s">
        <v>164</v>
      </c>
      <c r="C7" s="15"/>
      <c r="D7" s="15"/>
      <c r="E7" s="15"/>
      <c r="F7" s="15"/>
      <c r="G7" s="15"/>
      <c r="H7" s="16"/>
    </row>
    <row r="8" spans="1:8" ht="25.5" customHeight="1">
      <c r="A8" s="12" t="s">
        <v>165</v>
      </c>
      <c r="B8" s="19" t="s">
        <v>166</v>
      </c>
      <c r="C8" s="19" t="s">
        <v>167</v>
      </c>
      <c r="D8" s="9" t="s">
        <v>166</v>
      </c>
      <c r="E8" s="11"/>
      <c r="F8" s="19" t="s">
        <v>168</v>
      </c>
      <c r="G8" s="9">
        <v>18930661676</v>
      </c>
      <c r="H8" s="11"/>
    </row>
    <row r="9" spans="1:8" ht="25.5" customHeight="1">
      <c r="A9" s="12" t="s">
        <v>169</v>
      </c>
      <c r="B9" s="20">
        <v>42736</v>
      </c>
      <c r="C9" s="8"/>
      <c r="D9" s="6" t="s">
        <v>170</v>
      </c>
      <c r="E9" s="8"/>
      <c r="F9" s="20">
        <v>43100</v>
      </c>
      <c r="G9" s="7"/>
      <c r="H9" s="8"/>
    </row>
    <row r="10" spans="1:8" ht="109.5" customHeight="1">
      <c r="A10" s="12" t="s">
        <v>171</v>
      </c>
      <c r="B10" s="21" t="s">
        <v>172</v>
      </c>
      <c r="C10" s="22"/>
      <c r="D10" s="22"/>
      <c r="E10" s="22"/>
      <c r="F10" s="22"/>
      <c r="G10" s="22"/>
      <c r="H10" s="23"/>
    </row>
    <row r="11" spans="1:8" ht="75" customHeight="1">
      <c r="A11" s="12" t="s">
        <v>173</v>
      </c>
      <c r="B11" s="21" t="s">
        <v>174</v>
      </c>
      <c r="C11" s="22"/>
      <c r="D11" s="22"/>
      <c r="E11" s="22"/>
      <c r="F11" s="22"/>
      <c r="G11" s="22"/>
      <c r="H11" s="23"/>
    </row>
    <row r="12" spans="1:8" ht="34.5" customHeight="1">
      <c r="A12" s="24" t="s">
        <v>175</v>
      </c>
      <c r="B12" s="25" t="s">
        <v>176</v>
      </c>
      <c r="C12" s="26"/>
      <c r="D12" s="26"/>
      <c r="E12" s="26"/>
      <c r="F12" s="26"/>
      <c r="G12" s="26"/>
      <c r="H12" s="27"/>
    </row>
    <row r="13" spans="1:8" ht="39.75" customHeight="1">
      <c r="A13" s="28"/>
      <c r="B13" s="29"/>
      <c r="C13" s="30"/>
      <c r="D13" s="30"/>
      <c r="E13" s="30"/>
      <c r="F13" s="30"/>
      <c r="G13" s="30"/>
      <c r="H13" s="31"/>
    </row>
    <row r="14" spans="1:8" ht="72" customHeight="1">
      <c r="A14" s="24" t="s">
        <v>177</v>
      </c>
      <c r="B14" s="25" t="s">
        <v>178</v>
      </c>
      <c r="C14" s="26"/>
      <c r="D14" s="26"/>
      <c r="E14" s="26"/>
      <c r="F14" s="26"/>
      <c r="G14" s="26"/>
      <c r="H14" s="27"/>
    </row>
    <row r="15" spans="1:8" ht="72" customHeight="1">
      <c r="A15" s="28"/>
      <c r="B15" s="29"/>
      <c r="C15" s="30"/>
      <c r="D15" s="30"/>
      <c r="E15" s="30"/>
      <c r="F15" s="30"/>
      <c r="G15" s="30"/>
      <c r="H15" s="31"/>
    </row>
    <row r="16" spans="1:8" ht="30" customHeight="1">
      <c r="A16" s="32" t="s">
        <v>179</v>
      </c>
      <c r="B16" s="33"/>
      <c r="C16" s="32">
        <v>53000</v>
      </c>
      <c r="D16" s="33"/>
      <c r="E16" s="32" t="s">
        <v>180</v>
      </c>
      <c r="F16" s="33"/>
      <c r="G16" s="32">
        <v>53000</v>
      </c>
      <c r="H16" s="33"/>
    </row>
    <row r="17" spans="1:8" ht="30" customHeight="1">
      <c r="A17" s="32" t="s">
        <v>181</v>
      </c>
      <c r="B17" s="33"/>
      <c r="C17" s="32">
        <v>0</v>
      </c>
      <c r="D17" s="33"/>
      <c r="E17" s="32" t="s">
        <v>182</v>
      </c>
      <c r="F17" s="33"/>
      <c r="G17" s="32">
        <v>0</v>
      </c>
      <c r="H17" s="33"/>
    </row>
    <row r="18" spans="1:8" ht="25.5" customHeight="1">
      <c r="A18" s="34" t="s">
        <v>183</v>
      </c>
      <c r="B18" s="6" t="s">
        <v>184</v>
      </c>
      <c r="C18" s="7"/>
      <c r="D18" s="7"/>
      <c r="E18" s="8"/>
      <c r="F18" s="6" t="s">
        <v>185</v>
      </c>
      <c r="G18" s="7"/>
      <c r="H18" s="8"/>
    </row>
    <row r="19" spans="1:8" ht="30" customHeight="1">
      <c r="A19" s="35" t="s">
        <v>186</v>
      </c>
      <c r="B19" s="9" t="s">
        <v>187</v>
      </c>
      <c r="C19" s="10"/>
      <c r="D19" s="10"/>
      <c r="E19" s="11"/>
      <c r="F19" s="9">
        <v>5000</v>
      </c>
      <c r="G19" s="10"/>
      <c r="H19" s="11"/>
    </row>
    <row r="20" spans="1:8" ht="30" customHeight="1">
      <c r="A20" s="36"/>
      <c r="B20" s="9" t="s">
        <v>188</v>
      </c>
      <c r="C20" s="10"/>
      <c r="D20" s="10"/>
      <c r="E20" s="11"/>
      <c r="F20" s="9">
        <v>18000</v>
      </c>
      <c r="G20" s="10"/>
      <c r="H20" s="11"/>
    </row>
    <row r="21" spans="1:8" ht="30" customHeight="1">
      <c r="A21" s="36"/>
      <c r="B21" s="9" t="s">
        <v>114</v>
      </c>
      <c r="C21" s="10"/>
      <c r="D21" s="10"/>
      <c r="E21" s="11"/>
      <c r="F21" s="9">
        <v>3000</v>
      </c>
      <c r="G21" s="10"/>
      <c r="H21" s="11"/>
    </row>
    <row r="22" spans="1:8" ht="30" customHeight="1">
      <c r="A22" s="36"/>
      <c r="B22" s="9" t="s">
        <v>110</v>
      </c>
      <c r="C22" s="10"/>
      <c r="D22" s="10"/>
      <c r="E22" s="11"/>
      <c r="F22" s="9">
        <v>3000</v>
      </c>
      <c r="G22" s="10"/>
      <c r="H22" s="11"/>
    </row>
    <row r="23" spans="1:8" ht="30" customHeight="1">
      <c r="A23" s="36"/>
      <c r="B23" s="9" t="s">
        <v>189</v>
      </c>
      <c r="C23" s="10"/>
      <c r="D23" s="10"/>
      <c r="E23" s="11"/>
      <c r="F23" s="9">
        <v>2000</v>
      </c>
      <c r="G23" s="10"/>
      <c r="H23" s="11"/>
    </row>
    <row r="24" spans="1:8" ht="30" customHeight="1">
      <c r="A24" s="36"/>
      <c r="B24" s="9" t="s">
        <v>102</v>
      </c>
      <c r="C24" s="10"/>
      <c r="D24" s="10"/>
      <c r="E24" s="11"/>
      <c r="F24" s="9">
        <v>5000</v>
      </c>
      <c r="G24" s="10"/>
      <c r="H24" s="11"/>
    </row>
    <row r="25" spans="1:8" ht="30" customHeight="1">
      <c r="A25" s="36"/>
      <c r="B25" s="9" t="s">
        <v>122</v>
      </c>
      <c r="C25" s="10"/>
      <c r="D25" s="10"/>
      <c r="E25" s="11"/>
      <c r="F25" s="9">
        <v>5000</v>
      </c>
      <c r="G25" s="10"/>
      <c r="H25" s="11"/>
    </row>
    <row r="26" spans="1:8" ht="30" customHeight="1">
      <c r="A26" s="36"/>
      <c r="B26" s="37" t="s">
        <v>190</v>
      </c>
      <c r="C26" s="37"/>
      <c r="D26" s="37"/>
      <c r="E26" s="37"/>
      <c r="F26" s="9">
        <v>10000</v>
      </c>
      <c r="G26" s="10"/>
      <c r="H26" s="11"/>
    </row>
    <row r="27" spans="1:8" ht="30" customHeight="1">
      <c r="A27" s="38"/>
      <c r="B27" s="39" t="s">
        <v>191</v>
      </c>
      <c r="C27" s="40"/>
      <c r="D27" s="40"/>
      <c r="E27" s="41"/>
      <c r="F27" s="10">
        <v>2000</v>
      </c>
      <c r="G27" s="10"/>
      <c r="H27" s="11"/>
    </row>
    <row r="28" spans="1:8" ht="75" customHeight="1">
      <c r="A28" s="12" t="s">
        <v>192</v>
      </c>
      <c r="B28" s="29" t="s">
        <v>193</v>
      </c>
      <c r="C28" s="30"/>
      <c r="D28" s="30"/>
      <c r="E28" s="30"/>
      <c r="F28" s="22"/>
      <c r="G28" s="22"/>
      <c r="H28" s="23"/>
    </row>
    <row r="29" spans="1:8" ht="75" customHeight="1">
      <c r="A29" s="12" t="s">
        <v>194</v>
      </c>
      <c r="B29" s="21" t="s">
        <v>195</v>
      </c>
      <c r="C29" s="22"/>
      <c r="D29" s="22"/>
      <c r="E29" s="22"/>
      <c r="F29" s="22"/>
      <c r="G29" s="22"/>
      <c r="H29" s="23"/>
    </row>
    <row r="30" spans="1:8" ht="75" customHeight="1">
      <c r="A30" s="12" t="s">
        <v>196</v>
      </c>
      <c r="B30" s="21" t="s">
        <v>197</v>
      </c>
      <c r="C30" s="22"/>
      <c r="D30" s="22"/>
      <c r="E30" s="22"/>
      <c r="F30" s="22"/>
      <c r="G30" s="22"/>
      <c r="H30" s="23"/>
    </row>
    <row r="31" spans="1:8" ht="34.5" customHeight="1">
      <c r="A31" s="6" t="s">
        <v>198</v>
      </c>
      <c r="B31" s="7"/>
      <c r="C31" s="7"/>
      <c r="D31" s="7"/>
      <c r="E31" s="7"/>
      <c r="F31" s="7"/>
      <c r="G31" s="7"/>
      <c r="H31" s="8"/>
    </row>
    <row r="32" spans="1:8" ht="34.5" customHeight="1">
      <c r="A32" s="42" t="s">
        <v>199</v>
      </c>
      <c r="B32" s="6" t="s">
        <v>200</v>
      </c>
      <c r="C32" s="7"/>
      <c r="D32" s="8"/>
      <c r="E32" s="6" t="s">
        <v>201</v>
      </c>
      <c r="F32" s="7"/>
      <c r="G32" s="7"/>
      <c r="H32" s="8"/>
    </row>
    <row r="33" spans="1:8" ht="30" customHeight="1">
      <c r="A33" s="24" t="s">
        <v>202</v>
      </c>
      <c r="B33" s="18" t="s">
        <v>203</v>
      </c>
      <c r="C33" s="15"/>
      <c r="D33" s="16"/>
      <c r="E33" s="18" t="s">
        <v>204</v>
      </c>
      <c r="F33" s="15"/>
      <c r="G33" s="15"/>
      <c r="H33" s="16"/>
    </row>
    <row r="34" spans="1:8" ht="30" customHeight="1">
      <c r="A34" s="43"/>
      <c r="B34" s="18" t="s">
        <v>205</v>
      </c>
      <c r="C34" s="15"/>
      <c r="D34" s="16"/>
      <c r="E34" s="18" t="s">
        <v>206</v>
      </c>
      <c r="F34" s="15"/>
      <c r="G34" s="15"/>
      <c r="H34" s="16"/>
    </row>
    <row r="35" spans="1:8" ht="30" customHeight="1">
      <c r="A35" s="43"/>
      <c r="B35" s="18" t="s">
        <v>207</v>
      </c>
      <c r="C35" s="15"/>
      <c r="D35" s="16"/>
      <c r="E35" s="44" t="s">
        <v>208</v>
      </c>
      <c r="F35" s="45"/>
      <c r="G35" s="45"/>
      <c r="H35" s="46"/>
    </row>
    <row r="36" spans="1:8" ht="30" customHeight="1">
      <c r="A36" s="43"/>
      <c r="B36" s="18" t="s">
        <v>209</v>
      </c>
      <c r="C36" s="15"/>
      <c r="D36" s="16"/>
      <c r="E36" s="44" t="s">
        <v>208</v>
      </c>
      <c r="F36" s="45"/>
      <c r="G36" s="45"/>
      <c r="H36" s="46"/>
    </row>
    <row r="37" spans="1:8" ht="30" customHeight="1">
      <c r="A37" s="43"/>
      <c r="B37" s="18" t="s">
        <v>210</v>
      </c>
      <c r="C37" s="15"/>
      <c r="D37" s="16"/>
      <c r="E37" s="44" t="s">
        <v>208</v>
      </c>
      <c r="F37" s="45"/>
      <c r="G37" s="45"/>
      <c r="H37" s="46"/>
    </row>
    <row r="38" spans="1:8" ht="30" customHeight="1">
      <c r="A38" s="43"/>
      <c r="B38" s="18" t="s">
        <v>211</v>
      </c>
      <c r="C38" s="15"/>
      <c r="D38" s="16"/>
      <c r="E38" s="44" t="s">
        <v>212</v>
      </c>
      <c r="F38" s="45"/>
      <c r="G38" s="45"/>
      <c r="H38" s="46"/>
    </row>
    <row r="39" spans="1:8" ht="30" customHeight="1">
      <c r="A39" s="43"/>
      <c r="B39" s="47" t="s">
        <v>213</v>
      </c>
      <c r="C39" s="48"/>
      <c r="D39" s="49"/>
      <c r="E39" s="50" t="s">
        <v>214</v>
      </c>
      <c r="F39" s="51"/>
      <c r="G39" s="51"/>
      <c r="H39" s="52"/>
    </row>
    <row r="40" spans="1:8" ht="30" customHeight="1">
      <c r="A40" s="53"/>
      <c r="B40" s="54" t="s">
        <v>215</v>
      </c>
      <c r="C40" s="54"/>
      <c r="D40" s="54"/>
      <c r="E40" s="54" t="s">
        <v>216</v>
      </c>
      <c r="F40" s="54"/>
      <c r="G40" s="54"/>
      <c r="H40" s="54"/>
    </row>
    <row r="41" spans="1:8" ht="30" customHeight="1">
      <c r="A41" s="13" t="s">
        <v>217</v>
      </c>
      <c r="B41" s="53" t="s">
        <v>218</v>
      </c>
      <c r="C41" s="55"/>
      <c r="D41" s="56"/>
      <c r="E41" s="57" t="s">
        <v>219</v>
      </c>
      <c r="F41" s="58"/>
      <c r="G41" s="58"/>
      <c r="H41" s="59"/>
    </row>
    <row r="42" spans="1:8" ht="30" customHeight="1">
      <c r="A42" s="13" t="s">
        <v>220</v>
      </c>
      <c r="B42" s="18" t="s">
        <v>221</v>
      </c>
      <c r="C42" s="15"/>
      <c r="D42" s="16"/>
      <c r="E42" s="44" t="s">
        <v>219</v>
      </c>
      <c r="F42" s="45"/>
      <c r="G42" s="45"/>
      <c r="H42" s="46"/>
    </row>
    <row r="43" spans="1:8" ht="30" customHeight="1">
      <c r="A43" s="24" t="s">
        <v>222</v>
      </c>
      <c r="B43" s="18" t="s">
        <v>223</v>
      </c>
      <c r="C43" s="15"/>
      <c r="D43" s="16"/>
      <c r="E43" s="18" t="s">
        <v>224</v>
      </c>
      <c r="F43" s="15"/>
      <c r="G43" s="15"/>
      <c r="H43" s="16"/>
    </row>
    <row r="44" spans="1:8" ht="30" customHeight="1">
      <c r="A44" s="43"/>
      <c r="B44" s="18" t="s">
        <v>225</v>
      </c>
      <c r="C44" s="15"/>
      <c r="D44" s="16"/>
      <c r="E44" s="18" t="s">
        <v>226</v>
      </c>
      <c r="F44" s="15"/>
      <c r="G44" s="15"/>
      <c r="H44" s="16"/>
    </row>
    <row r="45" spans="1:8" ht="30" customHeight="1">
      <c r="A45" s="43"/>
      <c r="B45" s="18" t="s">
        <v>227</v>
      </c>
      <c r="C45" s="15"/>
      <c r="D45" s="16"/>
      <c r="E45" s="44" t="s">
        <v>208</v>
      </c>
      <c r="F45" s="45"/>
      <c r="G45" s="45"/>
      <c r="H45" s="46"/>
    </row>
    <row r="46" spans="1:8" ht="30" customHeight="1">
      <c r="A46" s="28"/>
      <c r="B46" s="18" t="s">
        <v>228</v>
      </c>
      <c r="C46" s="15"/>
      <c r="D46" s="16"/>
      <c r="E46" s="18" t="s">
        <v>229</v>
      </c>
      <c r="F46" s="15"/>
      <c r="G46" s="15"/>
      <c r="H46" s="16"/>
    </row>
    <row r="47" spans="1:8" ht="30" customHeight="1">
      <c r="A47" s="12" t="s">
        <v>230</v>
      </c>
      <c r="B47" s="21" t="s">
        <v>183</v>
      </c>
      <c r="C47" s="22"/>
      <c r="D47" s="22"/>
      <c r="E47" s="22"/>
      <c r="F47" s="22"/>
      <c r="G47" s="22"/>
      <c r="H47" s="23"/>
    </row>
    <row r="48" spans="1:8" ht="34.5" customHeight="1">
      <c r="A48" s="9" t="s">
        <v>231</v>
      </c>
      <c r="B48" s="10"/>
      <c r="C48" s="10"/>
      <c r="D48" s="10"/>
      <c r="E48" s="10"/>
      <c r="F48" s="10"/>
      <c r="G48" s="10"/>
      <c r="H48" s="11"/>
    </row>
    <row r="49" spans="1:8" ht="25.5" customHeight="1">
      <c r="A49" s="60"/>
      <c r="B49" s="60"/>
      <c r="C49" s="60"/>
      <c r="D49" s="60"/>
      <c r="E49" s="60"/>
      <c r="F49" s="60"/>
      <c r="G49" s="60"/>
      <c r="H49" s="60"/>
    </row>
  </sheetData>
  <sheetProtection/>
  <mergeCells count="87">
    <mergeCell ref="A1:H1"/>
    <mergeCell ref="A2:H2"/>
    <mergeCell ref="A3:H3"/>
    <mergeCell ref="B4:H4"/>
    <mergeCell ref="B5:H5"/>
    <mergeCell ref="B6:H6"/>
    <mergeCell ref="B7:H7"/>
    <mergeCell ref="D8:E8"/>
    <mergeCell ref="G8:H8"/>
    <mergeCell ref="B9:C9"/>
    <mergeCell ref="D9:E9"/>
    <mergeCell ref="F9:H9"/>
    <mergeCell ref="B10:H10"/>
    <mergeCell ref="B11:H11"/>
    <mergeCell ref="A16:B16"/>
    <mergeCell ref="C16:D16"/>
    <mergeCell ref="E16:F16"/>
    <mergeCell ref="G16:H16"/>
    <mergeCell ref="A17:B17"/>
    <mergeCell ref="C17:D17"/>
    <mergeCell ref="E17:F17"/>
    <mergeCell ref="G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H28"/>
    <mergeCell ref="B29:H29"/>
    <mergeCell ref="B30:H30"/>
    <mergeCell ref="A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1:D41"/>
    <mergeCell ref="E41:H41"/>
    <mergeCell ref="B42:D42"/>
    <mergeCell ref="E42:H42"/>
    <mergeCell ref="B43:D43"/>
    <mergeCell ref="E43:H43"/>
    <mergeCell ref="B44:D44"/>
    <mergeCell ref="E44:H44"/>
    <mergeCell ref="B45:D45"/>
    <mergeCell ref="E45:H45"/>
    <mergeCell ref="B46:D46"/>
    <mergeCell ref="E46:H46"/>
    <mergeCell ref="B47:H47"/>
    <mergeCell ref="A48:H48"/>
    <mergeCell ref="A49:H49"/>
    <mergeCell ref="A5:A6"/>
    <mergeCell ref="A12:A13"/>
    <mergeCell ref="A14:A15"/>
    <mergeCell ref="A19:A27"/>
    <mergeCell ref="A33:A40"/>
    <mergeCell ref="A43:A46"/>
    <mergeCell ref="B12:H13"/>
    <mergeCell ref="B14:H15"/>
  </mergeCells>
  <printOptions/>
  <pageMargins left="0.71" right="0.71" top="0.2" bottom="0.2"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topLeftCell="A1">
      <selection activeCell="D10" sqref="D10"/>
    </sheetView>
  </sheetViews>
  <sheetFormatPr defaultColWidth="9.00390625" defaultRowHeight="14.25"/>
  <cols>
    <col min="1" max="1" width="121.375" style="0" customWidth="1"/>
    <col min="13" max="13" width="13.25390625" style="0" customWidth="1"/>
  </cols>
  <sheetData>
    <row r="1" spans="1:13" ht="24" customHeight="1">
      <c r="A1" s="64" t="s">
        <v>3</v>
      </c>
      <c r="B1" s="64"/>
      <c r="C1" s="64"/>
      <c r="D1" s="64"/>
      <c r="E1" s="64"/>
      <c r="F1" s="64"/>
      <c r="G1" s="64"/>
      <c r="H1" s="64"/>
      <c r="I1" s="64"/>
      <c r="J1" s="64"/>
      <c r="K1" s="64"/>
      <c r="L1" s="64"/>
      <c r="M1" s="64"/>
    </row>
    <row r="2" ht="24" customHeight="1"/>
    <row r="3" spans="1:13" ht="37.5" customHeight="1">
      <c r="A3" s="117" t="s">
        <v>4</v>
      </c>
      <c r="B3" s="63"/>
      <c r="C3" s="63"/>
      <c r="D3" s="63"/>
      <c r="E3" s="63"/>
      <c r="F3" s="63"/>
      <c r="G3" s="63"/>
      <c r="H3" s="63"/>
      <c r="I3" s="63"/>
      <c r="J3" s="63"/>
      <c r="K3" s="63"/>
      <c r="L3" s="63"/>
      <c r="M3" s="63"/>
    </row>
    <row r="4" spans="1:13" ht="24" customHeight="1">
      <c r="A4" s="118"/>
      <c r="B4" s="63"/>
      <c r="C4" s="63"/>
      <c r="D4" s="63"/>
      <c r="E4" s="63"/>
      <c r="F4" s="63"/>
      <c r="G4" s="63"/>
      <c r="H4" s="63"/>
      <c r="I4" s="63"/>
      <c r="J4" s="63"/>
      <c r="K4" s="63"/>
      <c r="L4" s="63"/>
      <c r="M4" s="63"/>
    </row>
    <row r="5" spans="1:13" ht="24" customHeight="1">
      <c r="A5" s="118"/>
      <c r="B5" s="63"/>
      <c r="C5" s="63"/>
      <c r="D5" s="63"/>
      <c r="E5" s="63"/>
      <c r="F5" s="63"/>
      <c r="G5" s="63"/>
      <c r="H5" s="63"/>
      <c r="I5" s="63"/>
      <c r="J5" s="63"/>
      <c r="K5" s="63"/>
      <c r="L5" s="63"/>
      <c r="M5" s="63"/>
    </row>
    <row r="6" spans="1:13" ht="24" customHeight="1">
      <c r="A6" s="118"/>
      <c r="B6" s="63"/>
      <c r="C6" s="63"/>
      <c r="D6" s="63"/>
      <c r="E6" s="63"/>
      <c r="F6" s="63"/>
      <c r="G6" s="63"/>
      <c r="H6" s="63"/>
      <c r="I6" s="63"/>
      <c r="J6" s="63"/>
      <c r="K6" s="63"/>
      <c r="L6" s="63"/>
      <c r="M6" s="63"/>
    </row>
    <row r="7" ht="24" customHeight="1">
      <c r="A7" s="118"/>
    </row>
    <row r="8" spans="1:13" ht="24" customHeight="1">
      <c r="A8" s="118"/>
      <c r="B8" s="63"/>
      <c r="C8" s="63"/>
      <c r="D8" s="63"/>
      <c r="E8" s="63"/>
      <c r="F8" s="63"/>
      <c r="G8" s="63"/>
      <c r="H8" s="63"/>
      <c r="I8" s="63"/>
      <c r="J8" s="63"/>
      <c r="K8" s="63"/>
      <c r="L8" s="63"/>
      <c r="M8" s="63"/>
    </row>
    <row r="9" spans="1:13" ht="24" customHeight="1">
      <c r="A9" s="118"/>
      <c r="B9" s="63"/>
      <c r="C9" s="63"/>
      <c r="D9" s="63"/>
      <c r="E9" s="63"/>
      <c r="F9" s="63"/>
      <c r="G9" s="63"/>
      <c r="H9" s="63"/>
      <c r="I9" s="63"/>
      <c r="J9" s="63"/>
      <c r="K9" s="63"/>
      <c r="L9" s="63"/>
      <c r="M9" s="63"/>
    </row>
    <row r="10" spans="1:13" ht="24" customHeight="1">
      <c r="A10" s="118"/>
      <c r="B10" s="63"/>
      <c r="C10" s="63"/>
      <c r="D10" s="63"/>
      <c r="E10" s="63"/>
      <c r="F10" s="63"/>
      <c r="G10" s="63"/>
      <c r="H10" s="63"/>
      <c r="I10" s="63"/>
      <c r="J10" s="63"/>
      <c r="K10" s="63"/>
      <c r="L10" s="63"/>
      <c r="M10" s="63"/>
    </row>
    <row r="11" spans="1:13" ht="24" customHeight="1">
      <c r="A11" s="118"/>
      <c r="B11" s="63"/>
      <c r="C11" s="63"/>
      <c r="D11" s="63"/>
      <c r="E11" s="63"/>
      <c r="F11" s="63"/>
      <c r="G11" s="63"/>
      <c r="H11" s="63"/>
      <c r="I11" s="63"/>
      <c r="J11" s="63"/>
      <c r="K11" s="63"/>
      <c r="L11" s="63"/>
      <c r="M11" s="63"/>
    </row>
    <row r="12" spans="1:13" ht="24" customHeight="1">
      <c r="A12" s="118"/>
      <c r="B12" s="63"/>
      <c r="C12" s="63"/>
      <c r="D12" s="63"/>
      <c r="E12" s="63"/>
      <c r="F12" s="63"/>
      <c r="G12" s="63"/>
      <c r="H12" s="63"/>
      <c r="I12" s="63"/>
      <c r="J12" s="63"/>
      <c r="K12" s="63"/>
      <c r="L12" s="63"/>
      <c r="M12" s="63"/>
    </row>
    <row r="13" spans="1:13" ht="24" customHeight="1">
      <c r="A13" s="118"/>
      <c r="B13" s="63"/>
      <c r="C13" s="63"/>
      <c r="D13" s="63"/>
      <c r="E13" s="63"/>
      <c r="F13" s="63"/>
      <c r="G13" s="63"/>
      <c r="H13" s="63"/>
      <c r="I13" s="63"/>
      <c r="J13" s="63"/>
      <c r="K13" s="63"/>
      <c r="L13" s="63"/>
      <c r="M13" s="63"/>
    </row>
    <row r="14" spans="1:13" ht="24" customHeight="1">
      <c r="A14" s="118"/>
      <c r="B14" s="63"/>
      <c r="C14" s="63"/>
      <c r="D14" s="63"/>
      <c r="E14" s="63"/>
      <c r="F14" s="63"/>
      <c r="G14" s="63"/>
      <c r="H14" s="63"/>
      <c r="I14" s="63"/>
      <c r="J14" s="63"/>
      <c r="K14" s="63"/>
      <c r="L14" s="63"/>
      <c r="M14" s="63"/>
    </row>
    <row r="15" spans="1:13" ht="24" customHeight="1">
      <c r="A15" s="118"/>
      <c r="B15" s="63"/>
      <c r="C15" s="63"/>
      <c r="D15" s="63"/>
      <c r="E15" s="63"/>
      <c r="F15" s="63"/>
      <c r="G15" s="63"/>
      <c r="H15" s="63"/>
      <c r="I15" s="63"/>
      <c r="J15" s="63"/>
      <c r="K15" s="63"/>
      <c r="L15" s="63"/>
      <c r="M15" s="63"/>
    </row>
    <row r="16" spans="1:13" ht="24" customHeight="1">
      <c r="A16" s="118"/>
      <c r="B16" s="63"/>
      <c r="C16" s="63"/>
      <c r="D16" s="63"/>
      <c r="E16" s="63"/>
      <c r="F16" s="63"/>
      <c r="G16" s="63"/>
      <c r="H16" s="63"/>
      <c r="I16" s="63"/>
      <c r="J16" s="63"/>
      <c r="K16" s="63"/>
      <c r="L16" s="63"/>
      <c r="M16" s="63"/>
    </row>
    <row r="17" spans="1:13" ht="24" customHeight="1">
      <c r="A17" s="118"/>
      <c r="B17" s="63"/>
      <c r="C17" s="63"/>
      <c r="D17" s="63"/>
      <c r="E17" s="63"/>
      <c r="F17" s="63"/>
      <c r="G17" s="63"/>
      <c r="H17" s="63"/>
      <c r="I17" s="63"/>
      <c r="J17" s="63"/>
      <c r="K17" s="63"/>
      <c r="L17" s="63"/>
      <c r="M17" s="63"/>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tabSelected="1" zoomScale="85" zoomScaleNormal="85" workbookViewId="0" topLeftCell="A1">
      <selection activeCell="F14" sqref="F14"/>
    </sheetView>
  </sheetViews>
  <sheetFormatPr defaultColWidth="9.00390625" defaultRowHeight="14.25"/>
  <cols>
    <col min="1" max="1" width="121.375" style="0" customWidth="1"/>
    <col min="13" max="13" width="13.25390625" style="0" customWidth="1"/>
  </cols>
  <sheetData>
    <row r="1" spans="1:13" ht="24" customHeight="1">
      <c r="A1" s="64" t="s">
        <v>5</v>
      </c>
      <c r="B1" s="64"/>
      <c r="C1" s="64"/>
      <c r="D1" s="64"/>
      <c r="E1" s="64"/>
      <c r="F1" s="64"/>
      <c r="G1" s="64"/>
      <c r="H1" s="64"/>
      <c r="I1" s="64"/>
      <c r="J1" s="64"/>
      <c r="K1" s="64"/>
      <c r="L1" s="64"/>
      <c r="M1" s="64"/>
    </row>
    <row r="2" ht="24" customHeight="1"/>
    <row r="3" spans="1:13" ht="37.5" customHeight="1">
      <c r="A3" s="117" t="s">
        <v>6</v>
      </c>
      <c r="B3" s="63"/>
      <c r="C3" s="63"/>
      <c r="D3" s="63"/>
      <c r="E3" s="63"/>
      <c r="F3" s="63"/>
      <c r="G3" s="63"/>
      <c r="H3" s="63"/>
      <c r="I3" s="63"/>
      <c r="J3" s="63"/>
      <c r="K3" s="63"/>
      <c r="L3" s="63"/>
      <c r="M3" s="63"/>
    </row>
    <row r="4" spans="1:13" ht="24" customHeight="1">
      <c r="A4" s="118"/>
      <c r="B4" s="63"/>
      <c r="C4" s="63"/>
      <c r="D4" s="63"/>
      <c r="E4" s="63"/>
      <c r="F4" s="63"/>
      <c r="G4" s="63"/>
      <c r="H4" s="63"/>
      <c r="I4" s="63"/>
      <c r="J4" s="63"/>
      <c r="K4" s="63"/>
      <c r="L4" s="63"/>
      <c r="M4" s="63"/>
    </row>
    <row r="5" spans="1:13" ht="24" customHeight="1">
      <c r="A5" s="118"/>
      <c r="B5" s="63"/>
      <c r="C5" s="63"/>
      <c r="D5" s="63"/>
      <c r="E5" s="63"/>
      <c r="F5" s="63"/>
      <c r="G5" s="63"/>
      <c r="H5" s="63"/>
      <c r="I5" s="63"/>
      <c r="J5" s="63"/>
      <c r="K5" s="63"/>
      <c r="L5" s="63"/>
      <c r="M5" s="63"/>
    </row>
    <row r="6" spans="1:13" ht="24" customHeight="1">
      <c r="A6" s="118"/>
      <c r="B6" s="63"/>
      <c r="C6" s="63"/>
      <c r="D6" s="63"/>
      <c r="E6" s="63"/>
      <c r="F6" s="63"/>
      <c r="G6" s="63"/>
      <c r="H6" s="63"/>
      <c r="I6" s="63"/>
      <c r="J6" s="63"/>
      <c r="K6" s="63"/>
      <c r="L6" s="63"/>
      <c r="M6" s="63"/>
    </row>
    <row r="7" ht="24" customHeight="1">
      <c r="A7" s="118"/>
    </row>
    <row r="8" spans="1:13" ht="24" customHeight="1">
      <c r="A8" s="118"/>
      <c r="B8" s="63"/>
      <c r="C8" s="63"/>
      <c r="D8" s="63"/>
      <c r="E8" s="63"/>
      <c r="F8" s="63"/>
      <c r="G8" s="63"/>
      <c r="H8" s="63"/>
      <c r="I8" s="63"/>
      <c r="J8" s="63"/>
      <c r="K8" s="63"/>
      <c r="L8" s="63"/>
      <c r="M8" s="63"/>
    </row>
    <row r="9" spans="1:13" ht="24" customHeight="1">
      <c r="A9" s="118"/>
      <c r="B9" s="63"/>
      <c r="C9" s="63"/>
      <c r="D9" s="63"/>
      <c r="E9" s="63"/>
      <c r="F9" s="63"/>
      <c r="G9" s="63"/>
      <c r="H9" s="63"/>
      <c r="I9" s="63"/>
      <c r="J9" s="63"/>
      <c r="K9" s="63"/>
      <c r="L9" s="63"/>
      <c r="M9" s="63"/>
    </row>
    <row r="10" spans="1:13" ht="24" customHeight="1">
      <c r="A10" s="118"/>
      <c r="B10" s="63"/>
      <c r="C10" s="63"/>
      <c r="D10" s="63"/>
      <c r="E10" s="63"/>
      <c r="F10" s="63"/>
      <c r="G10" s="63"/>
      <c r="H10" s="63"/>
      <c r="I10" s="63"/>
      <c r="J10" s="63"/>
      <c r="K10" s="63"/>
      <c r="L10" s="63"/>
      <c r="M10" s="63"/>
    </row>
    <row r="11" spans="1:13" ht="24" customHeight="1">
      <c r="A11" s="118"/>
      <c r="B11" s="63"/>
      <c r="C11" s="63"/>
      <c r="D11" s="63"/>
      <c r="E11" s="63"/>
      <c r="F11" s="63"/>
      <c r="G11" s="63"/>
      <c r="H11" s="63"/>
      <c r="I11" s="63"/>
      <c r="J11" s="63"/>
      <c r="K11" s="63"/>
      <c r="L11" s="63"/>
      <c r="M11" s="63"/>
    </row>
    <row r="12" spans="1:13" ht="24" customHeight="1">
      <c r="A12" s="118"/>
      <c r="B12" s="63"/>
      <c r="C12" s="63"/>
      <c r="D12" s="63"/>
      <c r="E12" s="63"/>
      <c r="F12" s="63"/>
      <c r="G12" s="63"/>
      <c r="H12" s="63"/>
      <c r="I12" s="63"/>
      <c r="J12" s="63"/>
      <c r="K12" s="63"/>
      <c r="L12" s="63"/>
      <c r="M12" s="63"/>
    </row>
    <row r="13" spans="1:13" ht="24" customHeight="1">
      <c r="A13" s="118"/>
      <c r="B13" s="63"/>
      <c r="C13" s="63"/>
      <c r="D13" s="63"/>
      <c r="E13" s="63"/>
      <c r="F13" s="63"/>
      <c r="G13" s="63"/>
      <c r="H13" s="63"/>
      <c r="I13" s="63"/>
      <c r="J13" s="63"/>
      <c r="K13" s="63"/>
      <c r="L13" s="63"/>
      <c r="M13" s="63"/>
    </row>
    <row r="14" spans="1:13" ht="24" customHeight="1">
      <c r="A14" s="118"/>
      <c r="B14" s="63"/>
      <c r="C14" s="63"/>
      <c r="D14" s="63"/>
      <c r="E14" s="63"/>
      <c r="F14" s="63"/>
      <c r="G14" s="63"/>
      <c r="H14" s="63"/>
      <c r="I14" s="63"/>
      <c r="J14" s="63"/>
      <c r="K14" s="63"/>
      <c r="L14" s="63"/>
      <c r="M14" s="63"/>
    </row>
    <row r="15" spans="1:13" ht="24" customHeight="1">
      <c r="A15" s="118"/>
      <c r="B15" s="63"/>
      <c r="C15" s="63"/>
      <c r="D15" s="63"/>
      <c r="E15" s="63"/>
      <c r="F15" s="63"/>
      <c r="G15" s="63"/>
      <c r="H15" s="63"/>
      <c r="I15" s="63"/>
      <c r="J15" s="63"/>
      <c r="K15" s="63"/>
      <c r="L15" s="63"/>
      <c r="M15" s="63"/>
    </row>
    <row r="16" spans="1:13" ht="22.5" customHeight="1">
      <c r="A16" s="118"/>
      <c r="B16" s="63"/>
      <c r="C16" s="63"/>
      <c r="D16" s="63"/>
      <c r="E16" s="63"/>
      <c r="F16" s="63"/>
      <c r="G16" s="63"/>
      <c r="H16" s="63"/>
      <c r="I16" s="63"/>
      <c r="J16" s="63"/>
      <c r="K16" s="63"/>
      <c r="L16" s="63"/>
      <c r="M16" s="63"/>
    </row>
    <row r="17" spans="1:13" ht="27.75" customHeight="1">
      <c r="A17" s="118"/>
      <c r="B17" s="63"/>
      <c r="C17" s="63"/>
      <c r="D17" s="63"/>
      <c r="E17" s="63"/>
      <c r="F17" s="63"/>
      <c r="G17" s="63"/>
      <c r="H17" s="63"/>
      <c r="I17" s="63"/>
      <c r="J17" s="63"/>
      <c r="K17" s="63"/>
      <c r="L17" s="63"/>
      <c r="M17" s="63"/>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workbookViewId="0" topLeftCell="A1">
      <selection activeCell="A7" sqref="A7"/>
    </sheetView>
  </sheetViews>
  <sheetFormatPr defaultColWidth="9.00390625" defaultRowHeight="14.25"/>
  <cols>
    <col min="1" max="1" width="121.375" style="0" customWidth="1"/>
    <col min="13" max="13" width="13.25390625" style="0" customWidth="1"/>
  </cols>
  <sheetData>
    <row r="1" spans="1:13" ht="24" customHeight="1">
      <c r="A1" s="64" t="s">
        <v>7</v>
      </c>
      <c r="B1" s="64"/>
      <c r="C1" s="64"/>
      <c r="D1" s="64"/>
      <c r="E1" s="64"/>
      <c r="F1" s="64"/>
      <c r="G1" s="64"/>
      <c r="H1" s="64"/>
      <c r="I1" s="64"/>
      <c r="J1" s="64"/>
      <c r="K1" s="64"/>
      <c r="L1" s="64"/>
      <c r="M1" s="64"/>
    </row>
    <row r="2" ht="24" customHeight="1"/>
    <row r="3" spans="1:13" ht="39" customHeight="1">
      <c r="A3" s="63" t="s">
        <v>8</v>
      </c>
      <c r="B3" s="63"/>
      <c r="C3" s="63"/>
      <c r="D3" s="63"/>
      <c r="E3" s="63"/>
      <c r="F3" s="63"/>
      <c r="G3" s="63"/>
      <c r="H3" s="63"/>
      <c r="I3" s="63"/>
      <c r="J3" s="63"/>
      <c r="K3" s="63"/>
      <c r="L3" s="63"/>
      <c r="M3" s="63"/>
    </row>
    <row r="4" spans="1:13" ht="48" customHeight="1">
      <c r="A4" s="115" t="s">
        <v>9</v>
      </c>
      <c r="B4" s="63"/>
      <c r="C4" s="63"/>
      <c r="D4" s="63"/>
      <c r="E4" s="63"/>
      <c r="F4" s="63"/>
      <c r="G4" s="63"/>
      <c r="H4" s="63"/>
      <c r="I4" s="63"/>
      <c r="J4" s="63"/>
      <c r="K4" s="63"/>
      <c r="L4" s="63"/>
      <c r="M4" s="63"/>
    </row>
    <row r="5" spans="1:13" ht="24" customHeight="1">
      <c r="A5" s="115" t="s">
        <v>10</v>
      </c>
      <c r="B5" s="63"/>
      <c r="C5" s="63"/>
      <c r="D5" s="63"/>
      <c r="E5" s="63"/>
      <c r="F5" s="63"/>
      <c r="G5" s="63"/>
      <c r="H5" s="63"/>
      <c r="I5" s="63"/>
      <c r="J5" s="63"/>
      <c r="K5" s="63"/>
      <c r="L5" s="63"/>
      <c r="M5" s="63"/>
    </row>
    <row r="6" spans="1:13" ht="24" customHeight="1">
      <c r="A6" s="115" t="s">
        <v>11</v>
      </c>
      <c r="B6" s="63"/>
      <c r="C6" s="63"/>
      <c r="D6" s="63"/>
      <c r="E6" s="63"/>
      <c r="F6" s="63"/>
      <c r="G6" s="63"/>
      <c r="H6" s="63"/>
      <c r="I6" s="63"/>
      <c r="J6" s="63"/>
      <c r="K6" s="63"/>
      <c r="L6" s="63"/>
      <c r="M6" s="63"/>
    </row>
    <row r="7" ht="24" customHeight="1">
      <c r="A7" s="86" t="s">
        <v>12</v>
      </c>
    </row>
    <row r="8" spans="1:13" ht="24" customHeight="1">
      <c r="A8" s="115"/>
      <c r="B8" s="63"/>
      <c r="C8" s="63"/>
      <c r="D8" s="63"/>
      <c r="E8" s="63"/>
      <c r="F8" s="63"/>
      <c r="G8" s="63"/>
      <c r="H8" s="63"/>
      <c r="I8" s="63"/>
      <c r="J8" s="63"/>
      <c r="K8" s="63"/>
      <c r="L8" s="63"/>
      <c r="M8" s="63"/>
    </row>
    <row r="9" spans="1:13" ht="24" customHeight="1">
      <c r="A9" s="115"/>
      <c r="B9" s="63"/>
      <c r="C9" s="63"/>
      <c r="D9" s="63"/>
      <c r="E9" s="63"/>
      <c r="F9" s="63"/>
      <c r="G9" s="63"/>
      <c r="H9" s="63"/>
      <c r="I9" s="63"/>
      <c r="J9" s="63"/>
      <c r="K9" s="63"/>
      <c r="L9" s="63"/>
      <c r="M9" s="63"/>
    </row>
    <row r="10" spans="1:13" ht="24" customHeight="1">
      <c r="A10" s="115"/>
      <c r="B10" s="63"/>
      <c r="C10" s="63"/>
      <c r="D10" s="63"/>
      <c r="E10" s="63"/>
      <c r="F10" s="63"/>
      <c r="G10" s="63"/>
      <c r="H10" s="63"/>
      <c r="I10" s="63"/>
      <c r="J10" s="63"/>
      <c r="K10" s="63"/>
      <c r="L10" s="63"/>
      <c r="M10" s="63"/>
    </row>
    <row r="11" spans="1:13" ht="24" customHeight="1">
      <c r="A11" s="115"/>
      <c r="B11" s="63"/>
      <c r="C11" s="63"/>
      <c r="D11" s="63"/>
      <c r="E11" s="63"/>
      <c r="F11" s="63"/>
      <c r="G11" s="63"/>
      <c r="H11" s="63"/>
      <c r="I11" s="63"/>
      <c r="J11" s="63"/>
      <c r="K11" s="63"/>
      <c r="L11" s="63"/>
      <c r="M11" s="63"/>
    </row>
    <row r="12" spans="1:13" ht="24" customHeight="1">
      <c r="A12" s="115"/>
      <c r="B12" s="63"/>
      <c r="C12" s="63"/>
      <c r="D12" s="63"/>
      <c r="E12" s="63"/>
      <c r="F12" s="63"/>
      <c r="G12" s="63"/>
      <c r="H12" s="63"/>
      <c r="I12" s="63"/>
      <c r="J12" s="63"/>
      <c r="K12" s="63"/>
      <c r="L12" s="63"/>
      <c r="M12" s="63"/>
    </row>
    <row r="13" spans="1:13" ht="24" customHeight="1">
      <c r="A13" s="115"/>
      <c r="B13" s="63"/>
      <c r="C13" s="63"/>
      <c r="D13" s="63"/>
      <c r="E13" s="63"/>
      <c r="F13" s="63"/>
      <c r="G13" s="63"/>
      <c r="H13" s="63"/>
      <c r="I13" s="63"/>
      <c r="J13" s="63"/>
      <c r="K13" s="63"/>
      <c r="L13" s="63"/>
      <c r="M13" s="63"/>
    </row>
    <row r="14" spans="1:13" ht="24" customHeight="1">
      <c r="A14" s="115"/>
      <c r="B14" s="63"/>
      <c r="C14" s="63"/>
      <c r="D14" s="63"/>
      <c r="E14" s="63"/>
      <c r="F14" s="63"/>
      <c r="G14" s="63"/>
      <c r="H14" s="63"/>
      <c r="I14" s="63"/>
      <c r="J14" s="63"/>
      <c r="K14" s="63"/>
      <c r="L14" s="63"/>
      <c r="M14" s="63"/>
    </row>
    <row r="15" spans="1:13" ht="24" customHeight="1">
      <c r="A15" s="115"/>
      <c r="B15" s="63"/>
      <c r="C15" s="63"/>
      <c r="D15" s="63"/>
      <c r="E15" s="63"/>
      <c r="F15" s="63"/>
      <c r="G15" s="63"/>
      <c r="H15" s="63"/>
      <c r="I15" s="63"/>
      <c r="J15" s="63"/>
      <c r="K15" s="63"/>
      <c r="L15" s="63"/>
      <c r="M15" s="63"/>
    </row>
    <row r="16" spans="1:13" ht="24" customHeight="1">
      <c r="A16" s="116"/>
      <c r="B16" s="63"/>
      <c r="C16" s="63"/>
      <c r="D16" s="63"/>
      <c r="E16" s="63"/>
      <c r="F16" s="63"/>
      <c r="G16" s="63"/>
      <c r="H16" s="63"/>
      <c r="I16" s="63"/>
      <c r="J16" s="63"/>
      <c r="K16" s="63"/>
      <c r="L16" s="63"/>
      <c r="M16" s="63"/>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workbookViewId="0" topLeftCell="A1">
      <selection activeCell="B21" sqref="B21"/>
    </sheetView>
  </sheetViews>
  <sheetFormatPr defaultColWidth="8.00390625" defaultRowHeight="14.25"/>
  <cols>
    <col min="1" max="1" width="35.375" style="111" customWidth="1"/>
    <col min="2" max="2" width="23.75390625" style="111" customWidth="1"/>
    <col min="3" max="3" width="37.50390625" style="111" customWidth="1"/>
    <col min="4" max="4" width="23.75390625" style="111" customWidth="1"/>
    <col min="5" max="253" width="8.00390625" style="111" customWidth="1"/>
    <col min="254" max="16384" width="8.00390625" style="111" customWidth="1"/>
  </cols>
  <sheetData>
    <row r="1" ht="18" customHeight="1">
      <c r="D1" s="89"/>
    </row>
    <row r="2" spans="1:253" ht="22.5" customHeight="1">
      <c r="A2" s="64" t="s">
        <v>13</v>
      </c>
      <c r="B2" s="104"/>
      <c r="C2" s="104"/>
      <c r="D2" s="10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6"/>
      <c r="B3" s="86"/>
      <c r="C3" s="86"/>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7" t="s">
        <v>14</v>
      </c>
      <c r="B4" s="71"/>
      <c r="C4" s="71"/>
      <c r="D4" s="90" t="s">
        <v>15</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6"/>
      <c r="C5" s="86"/>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110" customFormat="1" ht="24" customHeight="1">
      <c r="A6" s="92" t="s">
        <v>16</v>
      </c>
      <c r="B6" s="79"/>
      <c r="C6" s="92" t="s">
        <v>17</v>
      </c>
      <c r="D6" s="79"/>
    </row>
    <row r="7" spans="1:4" s="110" customFormat="1" ht="24" customHeight="1">
      <c r="A7" s="112" t="s">
        <v>18</v>
      </c>
      <c r="B7" s="112" t="s">
        <v>19</v>
      </c>
      <c r="C7" s="112" t="s">
        <v>18</v>
      </c>
      <c r="D7" s="79" t="s">
        <v>19</v>
      </c>
    </row>
    <row r="8" spans="1:4" s="110" customFormat="1" ht="24" customHeight="1">
      <c r="A8" s="113" t="s">
        <v>20</v>
      </c>
      <c r="B8" s="97">
        <v>7051112</v>
      </c>
      <c r="C8" s="96" t="s">
        <v>21</v>
      </c>
      <c r="D8" s="97">
        <v>5741164</v>
      </c>
    </row>
    <row r="9" spans="1:4" s="110" customFormat="1" ht="24" customHeight="1">
      <c r="A9" s="113" t="s">
        <v>22</v>
      </c>
      <c r="B9" s="97"/>
      <c r="C9" s="96" t="s">
        <v>23</v>
      </c>
      <c r="D9" s="97">
        <v>827168</v>
      </c>
    </row>
    <row r="10" spans="1:4" s="110" customFormat="1" ht="24" customHeight="1">
      <c r="A10" s="113" t="s">
        <v>24</v>
      </c>
      <c r="B10" s="97"/>
      <c r="C10" s="96" t="s">
        <v>25</v>
      </c>
      <c r="D10" s="97">
        <v>283988</v>
      </c>
    </row>
    <row r="11" spans="1:4" s="110" customFormat="1" ht="24" customHeight="1">
      <c r="A11" s="113" t="s">
        <v>26</v>
      </c>
      <c r="B11" s="97"/>
      <c r="C11" s="96" t="s">
        <v>27</v>
      </c>
      <c r="D11" s="97">
        <v>198792</v>
      </c>
    </row>
    <row r="12" spans="1:4" s="110" customFormat="1" ht="24" customHeight="1">
      <c r="A12" s="113" t="s">
        <v>28</v>
      </c>
      <c r="B12" s="97"/>
      <c r="C12" s="96"/>
      <c r="D12" s="97"/>
    </row>
    <row r="13" spans="1:4" s="110" customFormat="1" ht="24" customHeight="1">
      <c r="A13" s="113" t="s">
        <v>29</v>
      </c>
      <c r="B13" s="97"/>
      <c r="C13" s="96"/>
      <c r="D13" s="97"/>
    </row>
    <row r="14" spans="1:4" s="110" customFormat="1" ht="24" customHeight="1">
      <c r="A14" s="113"/>
      <c r="B14" s="97"/>
      <c r="C14" s="96"/>
      <c r="D14" s="97"/>
    </row>
    <row r="15" spans="1:4" s="110" customFormat="1" ht="24" customHeight="1">
      <c r="A15" s="113"/>
      <c r="B15" s="97"/>
      <c r="C15" s="96"/>
      <c r="D15" s="97"/>
    </row>
    <row r="16" spans="1:4" s="110" customFormat="1" ht="24" customHeight="1">
      <c r="A16" s="113"/>
      <c r="B16" s="97"/>
      <c r="C16" s="96"/>
      <c r="D16" s="97"/>
    </row>
    <row r="17" spans="1:4" s="110" customFormat="1" ht="24" customHeight="1">
      <c r="A17" s="113"/>
      <c r="B17" s="97"/>
      <c r="C17" s="96"/>
      <c r="D17" s="97"/>
    </row>
    <row r="18" spans="1:4" s="110" customFormat="1" ht="24" customHeight="1">
      <c r="A18" s="113"/>
      <c r="B18" s="97"/>
      <c r="C18" s="96"/>
      <c r="D18" s="97"/>
    </row>
    <row r="19" spans="1:4" s="110" customFormat="1" ht="24" customHeight="1">
      <c r="A19" s="113"/>
      <c r="B19" s="97"/>
      <c r="C19" s="96"/>
      <c r="D19" s="97"/>
    </row>
    <row r="20" spans="1:4" s="110" customFormat="1" ht="24" customHeight="1">
      <c r="A20" s="113"/>
      <c r="B20" s="97"/>
      <c r="C20" s="96"/>
      <c r="D20" s="97"/>
    </row>
    <row r="21" spans="1:4" s="110" customFormat="1" ht="24" customHeight="1">
      <c r="A21" s="92" t="s">
        <v>30</v>
      </c>
      <c r="B21" s="97">
        <v>7051112</v>
      </c>
      <c r="C21" s="92" t="s">
        <v>31</v>
      </c>
      <c r="D21" s="97">
        <f>SUM(D8:D20)</f>
        <v>7051112</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8"/>
  <sheetViews>
    <sheetView zoomScale="85" zoomScaleNormal="85" workbookViewId="0" topLeftCell="A7">
      <selection activeCell="D22" sqref="D22"/>
    </sheetView>
  </sheetViews>
  <sheetFormatPr defaultColWidth="8.00390625" defaultRowHeight="14.25"/>
  <cols>
    <col min="1" max="3" width="5.75390625" style="87" customWidth="1"/>
    <col min="4" max="4" width="35.00390625" style="87" customWidth="1"/>
    <col min="5" max="5" width="15.50390625" style="88" customWidth="1"/>
    <col min="6" max="9" width="13.75390625" style="88" customWidth="1"/>
    <col min="10" max="16384" width="8.00390625" style="87" customWidth="1"/>
  </cols>
  <sheetData>
    <row r="1" ht="18" customHeight="1">
      <c r="I1" s="89"/>
    </row>
    <row r="2" spans="1:9" s="86" customFormat="1" ht="22.5" customHeight="1">
      <c r="A2" s="64" t="s">
        <v>32</v>
      </c>
      <c r="B2" s="64"/>
      <c r="C2" s="64"/>
      <c r="D2" s="64"/>
      <c r="E2" s="64"/>
      <c r="F2" s="64"/>
      <c r="G2" s="64"/>
      <c r="H2" s="64"/>
      <c r="I2" s="64"/>
    </row>
    <row r="3" spans="1:8" s="86" customFormat="1" ht="7.5" customHeight="1">
      <c r="A3" s="87"/>
      <c r="B3" s="87"/>
      <c r="C3" s="87"/>
      <c r="D3" s="87"/>
      <c r="E3" s="88"/>
      <c r="F3" s="88"/>
      <c r="G3" s="88"/>
      <c r="H3" s="88"/>
    </row>
    <row r="4" spans="1:9" s="86" customFormat="1" ht="18" customHeight="1">
      <c r="A4" s="87" t="s">
        <v>14</v>
      </c>
      <c r="B4" s="71"/>
      <c r="C4" s="71"/>
      <c r="D4" s="71"/>
      <c r="E4" s="71"/>
      <c r="F4" s="88"/>
      <c r="G4" s="88"/>
      <c r="H4" s="88"/>
      <c r="I4" s="90" t="s">
        <v>15</v>
      </c>
    </row>
    <row r="5" spans="1:8" s="86" customFormat="1" ht="7.5" customHeight="1">
      <c r="A5" s="91"/>
      <c r="B5" s="91"/>
      <c r="C5" s="91"/>
      <c r="D5" s="91"/>
      <c r="E5" s="88"/>
      <c r="F5" s="88"/>
      <c r="G5" s="88"/>
      <c r="H5" s="88"/>
    </row>
    <row r="6" spans="1:9" ht="24" customHeight="1">
      <c r="A6" s="92" t="s">
        <v>18</v>
      </c>
      <c r="B6" s="92"/>
      <c r="C6" s="92"/>
      <c r="D6" s="92"/>
      <c r="E6" s="92" t="s">
        <v>33</v>
      </c>
      <c r="F6" s="99"/>
      <c r="G6" s="99"/>
      <c r="H6" s="99"/>
      <c r="I6" s="99"/>
    </row>
    <row r="7" spans="1:9" ht="24" customHeight="1">
      <c r="A7" s="93" t="s">
        <v>34</v>
      </c>
      <c r="B7" s="74"/>
      <c r="C7" s="105"/>
      <c r="D7" s="92" t="s">
        <v>35</v>
      </c>
      <c r="E7" s="92" t="s">
        <v>36</v>
      </c>
      <c r="F7" s="106" t="s">
        <v>37</v>
      </c>
      <c r="G7" s="106" t="s">
        <v>38</v>
      </c>
      <c r="H7" s="106" t="s">
        <v>39</v>
      </c>
      <c r="I7" s="92" t="s">
        <v>40</v>
      </c>
    </row>
    <row r="8" spans="1:9" s="104" customFormat="1" ht="24" customHeight="1">
      <c r="A8" s="92" t="s">
        <v>41</v>
      </c>
      <c r="B8" s="92" t="s">
        <v>42</v>
      </c>
      <c r="C8" s="92" t="s">
        <v>43</v>
      </c>
      <c r="D8" s="92"/>
      <c r="E8" s="92"/>
      <c r="F8" s="107"/>
      <c r="G8" s="107"/>
      <c r="H8" s="107"/>
      <c r="I8" s="92"/>
    </row>
    <row r="9" spans="1:9" ht="24" customHeight="1">
      <c r="A9" s="92">
        <v>205</v>
      </c>
      <c r="B9" s="92"/>
      <c r="C9" s="92"/>
      <c r="D9" s="96" t="s">
        <v>44</v>
      </c>
      <c r="E9" s="97">
        <f>E10+E12</f>
        <v>5741164</v>
      </c>
      <c r="F9" s="97">
        <f>E9</f>
        <v>5741164</v>
      </c>
      <c r="G9" s="97"/>
      <c r="H9" s="97"/>
      <c r="I9" s="97"/>
    </row>
    <row r="10" spans="1:9" ht="24" customHeight="1">
      <c r="A10" s="92">
        <v>205</v>
      </c>
      <c r="B10" s="98" t="s">
        <v>45</v>
      </c>
      <c r="C10" s="98"/>
      <c r="D10" s="96" t="s">
        <v>46</v>
      </c>
      <c r="E10" s="97">
        <v>5358164</v>
      </c>
      <c r="F10" s="97">
        <v>5358164</v>
      </c>
      <c r="G10" s="97"/>
      <c r="H10" s="97"/>
      <c r="I10" s="97"/>
    </row>
    <row r="11" spans="1:9" ht="24" customHeight="1">
      <c r="A11" s="92">
        <v>205</v>
      </c>
      <c r="B11" s="98" t="s">
        <v>45</v>
      </c>
      <c r="C11" s="98" t="s">
        <v>47</v>
      </c>
      <c r="D11" s="96" t="s">
        <v>48</v>
      </c>
      <c r="E11" s="97">
        <v>5358164</v>
      </c>
      <c r="F11" s="97">
        <v>5358164</v>
      </c>
      <c r="G11" s="97"/>
      <c r="H11" s="97"/>
      <c r="I11" s="97"/>
    </row>
    <row r="12" spans="1:9" ht="24" customHeight="1">
      <c r="A12" s="92">
        <v>205</v>
      </c>
      <c r="B12" s="98" t="s">
        <v>49</v>
      </c>
      <c r="C12" s="98"/>
      <c r="D12" s="108" t="s">
        <v>50</v>
      </c>
      <c r="E12" s="97">
        <v>383000</v>
      </c>
      <c r="F12" s="97">
        <v>383000</v>
      </c>
      <c r="G12" s="97"/>
      <c r="H12" s="97"/>
      <c r="I12" s="97"/>
    </row>
    <row r="13" spans="1:9" ht="24" customHeight="1">
      <c r="A13" s="92">
        <v>205</v>
      </c>
      <c r="B13" s="98" t="s">
        <v>49</v>
      </c>
      <c r="C13" s="98" t="s">
        <v>51</v>
      </c>
      <c r="D13" s="108" t="s">
        <v>52</v>
      </c>
      <c r="E13" s="97">
        <v>383000</v>
      </c>
      <c r="F13" s="97">
        <v>383000</v>
      </c>
      <c r="G13" s="97"/>
      <c r="H13" s="97"/>
      <c r="I13" s="97"/>
    </row>
    <row r="14" spans="1:9" ht="24" customHeight="1">
      <c r="A14" s="92">
        <v>208</v>
      </c>
      <c r="B14" s="98"/>
      <c r="C14" s="98"/>
      <c r="D14" s="108" t="s">
        <v>53</v>
      </c>
      <c r="E14" s="97">
        <f>E15</f>
        <v>827168</v>
      </c>
      <c r="F14" s="97">
        <f>F15</f>
        <v>827168</v>
      </c>
      <c r="G14" s="97"/>
      <c r="H14" s="97"/>
      <c r="I14" s="97"/>
    </row>
    <row r="15" spans="1:9" ht="24" customHeight="1">
      <c r="A15" s="92">
        <v>208</v>
      </c>
      <c r="B15" s="98" t="s">
        <v>54</v>
      </c>
      <c r="C15" s="98"/>
      <c r="D15" s="108" t="s">
        <v>55</v>
      </c>
      <c r="E15" s="97">
        <f>E16+E17+E18</f>
        <v>827168</v>
      </c>
      <c r="F15" s="97">
        <f>F16+F17+F18</f>
        <v>827168</v>
      </c>
      <c r="G15" s="97"/>
      <c r="H15" s="97"/>
      <c r="I15" s="97"/>
    </row>
    <row r="16" spans="1:9" ht="24" customHeight="1">
      <c r="A16" s="92">
        <v>208</v>
      </c>
      <c r="B16" s="98" t="s">
        <v>54</v>
      </c>
      <c r="C16" s="98" t="s">
        <v>56</v>
      </c>
      <c r="D16" s="108" t="s">
        <v>57</v>
      </c>
      <c r="E16" s="97">
        <v>32000</v>
      </c>
      <c r="F16" s="97">
        <v>32000</v>
      </c>
      <c r="G16" s="97"/>
      <c r="H16" s="97"/>
      <c r="I16" s="97"/>
    </row>
    <row r="17" spans="1:9" ht="24" customHeight="1">
      <c r="A17" s="92">
        <v>208</v>
      </c>
      <c r="B17" s="98" t="s">
        <v>54</v>
      </c>
      <c r="C17" s="98" t="s">
        <v>54</v>
      </c>
      <c r="D17" s="108" t="s">
        <v>58</v>
      </c>
      <c r="E17" s="97">
        <v>567977</v>
      </c>
      <c r="F17" s="97">
        <v>567977</v>
      </c>
      <c r="G17" s="97"/>
      <c r="H17" s="97"/>
      <c r="I17" s="97"/>
    </row>
    <row r="18" spans="1:9" ht="24" customHeight="1">
      <c r="A18" s="92">
        <v>208</v>
      </c>
      <c r="B18" s="98" t="s">
        <v>54</v>
      </c>
      <c r="C18" s="98" t="s">
        <v>59</v>
      </c>
      <c r="D18" s="108" t="s">
        <v>60</v>
      </c>
      <c r="E18" s="97">
        <v>227191</v>
      </c>
      <c r="F18" s="97">
        <v>227191</v>
      </c>
      <c r="G18" s="97"/>
      <c r="H18" s="97"/>
      <c r="I18" s="97"/>
    </row>
    <row r="19" spans="1:9" ht="24" customHeight="1">
      <c r="A19" s="92">
        <v>210</v>
      </c>
      <c r="B19" s="98"/>
      <c r="C19" s="98"/>
      <c r="D19" s="108" t="s">
        <v>61</v>
      </c>
      <c r="E19" s="97">
        <v>283988</v>
      </c>
      <c r="F19" s="97">
        <v>283988</v>
      </c>
      <c r="G19" s="97"/>
      <c r="H19" s="97"/>
      <c r="I19" s="97"/>
    </row>
    <row r="20" spans="1:9" s="86" customFormat="1" ht="24" customHeight="1">
      <c r="A20" s="92">
        <v>210</v>
      </c>
      <c r="B20" s="98" t="s">
        <v>62</v>
      </c>
      <c r="C20" s="98"/>
      <c r="D20" s="108" t="s">
        <v>63</v>
      </c>
      <c r="E20" s="97">
        <v>283988</v>
      </c>
      <c r="F20" s="97">
        <v>283988</v>
      </c>
      <c r="G20" s="97"/>
      <c r="H20" s="97"/>
      <c r="I20" s="97"/>
    </row>
    <row r="21" spans="1:9" s="86" customFormat="1" ht="24" customHeight="1">
      <c r="A21" s="92">
        <v>210</v>
      </c>
      <c r="B21" s="98" t="s">
        <v>62</v>
      </c>
      <c r="C21" s="98" t="s">
        <v>56</v>
      </c>
      <c r="D21" s="108" t="s">
        <v>64</v>
      </c>
      <c r="E21" s="97">
        <v>283988</v>
      </c>
      <c r="F21" s="97">
        <v>283988</v>
      </c>
      <c r="G21" s="97"/>
      <c r="H21" s="97"/>
      <c r="I21" s="97"/>
    </row>
    <row r="22" spans="1:9" s="86" customFormat="1" ht="24" customHeight="1">
      <c r="A22" s="92">
        <v>221</v>
      </c>
      <c r="B22" s="98"/>
      <c r="C22" s="98"/>
      <c r="D22" s="96" t="s">
        <v>65</v>
      </c>
      <c r="E22" s="97">
        <v>198792</v>
      </c>
      <c r="F22" s="97">
        <v>198792</v>
      </c>
      <c r="G22" s="97"/>
      <c r="H22" s="97"/>
      <c r="I22" s="97"/>
    </row>
    <row r="23" spans="1:9" s="86" customFormat="1" ht="24" customHeight="1">
      <c r="A23" s="92">
        <v>221</v>
      </c>
      <c r="B23" s="98" t="s">
        <v>56</v>
      </c>
      <c r="C23" s="98"/>
      <c r="D23" s="109" t="s">
        <v>66</v>
      </c>
      <c r="E23" s="97">
        <v>198792</v>
      </c>
      <c r="F23" s="97">
        <v>198792</v>
      </c>
      <c r="G23" s="97"/>
      <c r="H23" s="97"/>
      <c r="I23" s="97"/>
    </row>
    <row r="24" spans="1:9" s="86" customFormat="1" ht="24" customHeight="1">
      <c r="A24" s="92">
        <v>221</v>
      </c>
      <c r="B24" s="98" t="s">
        <v>56</v>
      </c>
      <c r="C24" s="98" t="s">
        <v>47</v>
      </c>
      <c r="D24" s="109" t="s">
        <v>67</v>
      </c>
      <c r="E24" s="97">
        <v>198792</v>
      </c>
      <c r="F24" s="97">
        <v>198792</v>
      </c>
      <c r="G24" s="97"/>
      <c r="H24" s="97"/>
      <c r="I24" s="97"/>
    </row>
    <row r="25" spans="1:9" s="86" customFormat="1" ht="24" customHeight="1">
      <c r="A25" s="92" t="s">
        <v>36</v>
      </c>
      <c r="B25" s="92"/>
      <c r="C25" s="92"/>
      <c r="D25" s="92"/>
      <c r="E25" s="97">
        <f>E9+E14+E19+E22</f>
        <v>7051112</v>
      </c>
      <c r="F25" s="97">
        <v>7051112</v>
      </c>
      <c r="G25" s="97"/>
      <c r="H25" s="97"/>
      <c r="I25" s="97"/>
    </row>
    <row r="26" spans="1:9" s="86" customFormat="1" ht="22.5" customHeight="1">
      <c r="A26" s="101"/>
      <c r="B26" s="101"/>
      <c r="C26" s="101"/>
      <c r="D26" s="101"/>
      <c r="E26" s="102"/>
      <c r="F26" s="102"/>
      <c r="G26" s="102"/>
      <c r="H26" s="102"/>
      <c r="I26" s="102"/>
    </row>
    <row r="27" spans="1:9" s="86" customFormat="1" ht="22.5" customHeight="1">
      <c r="A27" s="101"/>
      <c r="B27" s="101"/>
      <c r="C27" s="101"/>
      <c r="D27" s="101"/>
      <c r="E27" s="102"/>
      <c r="F27" s="102"/>
      <c r="G27" s="102"/>
      <c r="H27" s="102"/>
      <c r="I27" s="102"/>
    </row>
    <row r="28" spans="1:9" s="86" customFormat="1" ht="22.5" customHeight="1">
      <c r="A28" s="101"/>
      <c r="B28" s="101"/>
      <c r="C28" s="101"/>
      <c r="D28" s="101"/>
      <c r="E28" s="103"/>
      <c r="F28" s="103"/>
      <c r="G28" s="103"/>
      <c r="H28" s="103"/>
      <c r="I28" s="103"/>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A2:I2"/>
    <mergeCell ref="A4:E4"/>
    <mergeCell ref="A6:D6"/>
    <mergeCell ref="E6:I6"/>
    <mergeCell ref="A7:C7"/>
    <mergeCell ref="A25:D25"/>
    <mergeCell ref="D7:D8"/>
    <mergeCell ref="E7:E8"/>
    <mergeCell ref="F7:F8"/>
    <mergeCell ref="G7:G8"/>
    <mergeCell ref="H7:H8"/>
    <mergeCell ref="I7:I8"/>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8"/>
  <sheetViews>
    <sheetView zoomScale="85" zoomScaleNormal="85" workbookViewId="0" topLeftCell="A7">
      <selection activeCell="E22" sqref="E22"/>
    </sheetView>
  </sheetViews>
  <sheetFormatPr defaultColWidth="8.00390625" defaultRowHeight="14.25"/>
  <cols>
    <col min="1" max="3" width="6.25390625" style="87" customWidth="1"/>
    <col min="4" max="4" width="42.50390625" style="87" customWidth="1"/>
    <col min="5" max="5" width="20.00390625" style="88" customWidth="1"/>
    <col min="6" max="6" width="18.75390625" style="88" customWidth="1"/>
    <col min="7" max="7" width="20.00390625" style="88" customWidth="1"/>
    <col min="8" max="254" width="8.00390625" style="87" customWidth="1"/>
    <col min="255" max="16384" width="8.00390625" style="87" customWidth="1"/>
  </cols>
  <sheetData>
    <row r="1" ht="18" customHeight="1">
      <c r="G1" s="89"/>
    </row>
    <row r="2" spans="1:7" s="86" customFormat="1" ht="22.5" customHeight="1">
      <c r="A2" s="64" t="s">
        <v>68</v>
      </c>
      <c r="B2" s="64"/>
      <c r="C2" s="64"/>
      <c r="D2" s="64"/>
      <c r="E2" s="64"/>
      <c r="F2" s="64"/>
      <c r="G2" s="64"/>
    </row>
    <row r="3" spans="1:6" s="86" customFormat="1" ht="7.5" customHeight="1">
      <c r="A3" s="87"/>
      <c r="B3" s="87"/>
      <c r="C3" s="87"/>
      <c r="D3" s="87"/>
      <c r="E3" s="88"/>
      <c r="F3" s="88"/>
    </row>
    <row r="4" spans="1:7" s="86" customFormat="1" ht="18" customHeight="1">
      <c r="A4" s="87" t="s">
        <v>14</v>
      </c>
      <c r="B4" s="71"/>
      <c r="C4" s="71"/>
      <c r="D4" s="71"/>
      <c r="E4" s="71"/>
      <c r="F4" s="88"/>
      <c r="G4" s="90" t="s">
        <v>15</v>
      </c>
    </row>
    <row r="5" spans="1:6" s="86" customFormat="1" ht="7.5" customHeight="1">
      <c r="A5" s="91"/>
      <c r="B5" s="91"/>
      <c r="C5" s="91"/>
      <c r="D5" s="91"/>
      <c r="E5" s="88"/>
      <c r="F5" s="88"/>
    </row>
    <row r="6" spans="1:7" ht="24" customHeight="1">
      <c r="A6" s="92" t="s">
        <v>18</v>
      </c>
      <c r="B6" s="92"/>
      <c r="C6" s="92"/>
      <c r="D6" s="92"/>
      <c r="E6" s="92" t="s">
        <v>69</v>
      </c>
      <c r="F6" s="99"/>
      <c r="G6" s="99"/>
    </row>
    <row r="7" spans="1:7" ht="24" customHeight="1">
      <c r="A7" s="93" t="s">
        <v>34</v>
      </c>
      <c r="B7" s="74"/>
      <c r="C7" s="105"/>
      <c r="D7" s="92" t="s">
        <v>35</v>
      </c>
      <c r="E7" s="92" t="s">
        <v>36</v>
      </c>
      <c r="F7" s="106" t="s">
        <v>70</v>
      </c>
      <c r="G7" s="92" t="s">
        <v>71</v>
      </c>
    </row>
    <row r="8" spans="1:7" s="104" customFormat="1" ht="24" customHeight="1">
      <c r="A8" s="92" t="s">
        <v>41</v>
      </c>
      <c r="B8" s="92" t="s">
        <v>42</v>
      </c>
      <c r="C8" s="92" t="s">
        <v>43</v>
      </c>
      <c r="D8" s="92"/>
      <c r="E8" s="92"/>
      <c r="F8" s="107"/>
      <c r="G8" s="92"/>
    </row>
    <row r="9" spans="1:7" ht="24" customHeight="1">
      <c r="A9" s="92">
        <v>205</v>
      </c>
      <c r="B9" s="92"/>
      <c r="C9" s="92"/>
      <c r="D9" s="96" t="s">
        <v>44</v>
      </c>
      <c r="E9" s="97">
        <f>E10+E12</f>
        <v>5741164</v>
      </c>
      <c r="F9" s="97">
        <f>F10</f>
        <v>5358164</v>
      </c>
      <c r="G9" s="97">
        <v>383000</v>
      </c>
    </row>
    <row r="10" spans="1:7" ht="24" customHeight="1">
      <c r="A10" s="92">
        <v>205</v>
      </c>
      <c r="B10" s="98" t="s">
        <v>45</v>
      </c>
      <c r="C10" s="98"/>
      <c r="D10" s="96" t="s">
        <v>46</v>
      </c>
      <c r="E10" s="97">
        <v>5358164</v>
      </c>
      <c r="F10" s="97">
        <v>5358164</v>
      </c>
      <c r="G10" s="97"/>
    </row>
    <row r="11" spans="1:7" ht="24" customHeight="1">
      <c r="A11" s="92">
        <v>205</v>
      </c>
      <c r="B11" s="98" t="s">
        <v>45</v>
      </c>
      <c r="C11" s="98" t="s">
        <v>47</v>
      </c>
      <c r="D11" s="96" t="s">
        <v>48</v>
      </c>
      <c r="E11" s="97">
        <v>5358164</v>
      </c>
      <c r="F11" s="97">
        <v>5358164</v>
      </c>
      <c r="G11" s="97"/>
    </row>
    <row r="12" spans="1:7" ht="24" customHeight="1">
      <c r="A12" s="92">
        <v>205</v>
      </c>
      <c r="B12" s="98" t="s">
        <v>49</v>
      </c>
      <c r="C12" s="98"/>
      <c r="D12" s="108" t="s">
        <v>50</v>
      </c>
      <c r="E12" s="97">
        <v>383000</v>
      </c>
      <c r="F12" s="97"/>
      <c r="G12" s="97">
        <v>383000</v>
      </c>
    </row>
    <row r="13" spans="1:7" ht="24" customHeight="1">
      <c r="A13" s="92">
        <v>205</v>
      </c>
      <c r="B13" s="98" t="s">
        <v>49</v>
      </c>
      <c r="C13" s="98" t="s">
        <v>51</v>
      </c>
      <c r="D13" s="108" t="s">
        <v>52</v>
      </c>
      <c r="E13" s="97">
        <v>383000</v>
      </c>
      <c r="F13" s="97"/>
      <c r="G13" s="97">
        <v>383000</v>
      </c>
    </row>
    <row r="14" spans="1:7" ht="24" customHeight="1">
      <c r="A14" s="92">
        <v>208</v>
      </c>
      <c r="B14" s="98"/>
      <c r="C14" s="98"/>
      <c r="D14" s="108" t="s">
        <v>53</v>
      </c>
      <c r="E14" s="97">
        <f>E15</f>
        <v>827168</v>
      </c>
      <c r="F14" s="97">
        <f>F15</f>
        <v>827168</v>
      </c>
      <c r="G14" s="97"/>
    </row>
    <row r="15" spans="1:7" ht="24" customHeight="1">
      <c r="A15" s="92">
        <v>208</v>
      </c>
      <c r="B15" s="98" t="s">
        <v>54</v>
      </c>
      <c r="C15" s="98"/>
      <c r="D15" s="108" t="s">
        <v>55</v>
      </c>
      <c r="E15" s="97">
        <f>E16+E17+E18</f>
        <v>827168</v>
      </c>
      <c r="F15" s="97">
        <f>F16+F17+F18</f>
        <v>827168</v>
      </c>
      <c r="G15" s="97"/>
    </row>
    <row r="16" spans="1:7" ht="24" customHeight="1">
      <c r="A16" s="92">
        <v>208</v>
      </c>
      <c r="B16" s="98" t="s">
        <v>54</v>
      </c>
      <c r="C16" s="98" t="s">
        <v>56</v>
      </c>
      <c r="D16" s="108" t="s">
        <v>57</v>
      </c>
      <c r="E16" s="97">
        <v>32000</v>
      </c>
      <c r="F16" s="97">
        <v>32000</v>
      </c>
      <c r="G16" s="97"/>
    </row>
    <row r="17" spans="1:7" ht="24" customHeight="1">
      <c r="A17" s="92">
        <v>208</v>
      </c>
      <c r="B17" s="98" t="s">
        <v>54</v>
      </c>
      <c r="C17" s="98" t="s">
        <v>54</v>
      </c>
      <c r="D17" s="108" t="s">
        <v>58</v>
      </c>
      <c r="E17" s="97">
        <v>567977</v>
      </c>
      <c r="F17" s="97">
        <v>567977</v>
      </c>
      <c r="G17" s="97"/>
    </row>
    <row r="18" spans="1:7" ht="24" customHeight="1">
      <c r="A18" s="92">
        <v>208</v>
      </c>
      <c r="B18" s="98" t="s">
        <v>54</v>
      </c>
      <c r="C18" s="98" t="s">
        <v>59</v>
      </c>
      <c r="D18" s="108" t="s">
        <v>60</v>
      </c>
      <c r="E18" s="97">
        <v>227191</v>
      </c>
      <c r="F18" s="97">
        <v>227191</v>
      </c>
      <c r="G18" s="97"/>
    </row>
    <row r="19" spans="1:7" ht="24" customHeight="1">
      <c r="A19" s="92">
        <v>210</v>
      </c>
      <c r="B19" s="98"/>
      <c r="C19" s="98"/>
      <c r="D19" s="108" t="s">
        <v>61</v>
      </c>
      <c r="E19" s="97">
        <v>283988</v>
      </c>
      <c r="F19" s="97">
        <v>283988</v>
      </c>
      <c r="G19" s="97"/>
    </row>
    <row r="20" spans="1:7" s="86" customFormat="1" ht="24" customHeight="1">
      <c r="A20" s="92">
        <v>210</v>
      </c>
      <c r="B20" s="98" t="s">
        <v>62</v>
      </c>
      <c r="C20" s="98"/>
      <c r="D20" s="108" t="s">
        <v>63</v>
      </c>
      <c r="E20" s="97">
        <v>283988</v>
      </c>
      <c r="F20" s="97">
        <v>283988</v>
      </c>
      <c r="G20" s="97"/>
    </row>
    <row r="21" spans="1:7" s="86" customFormat="1" ht="24" customHeight="1">
      <c r="A21" s="92">
        <v>210</v>
      </c>
      <c r="B21" s="98" t="s">
        <v>62</v>
      </c>
      <c r="C21" s="98" t="s">
        <v>56</v>
      </c>
      <c r="D21" s="108" t="s">
        <v>64</v>
      </c>
      <c r="E21" s="97">
        <v>283988</v>
      </c>
      <c r="F21" s="97">
        <v>283988</v>
      </c>
      <c r="G21" s="97"/>
    </row>
    <row r="22" spans="1:7" s="86" customFormat="1" ht="24" customHeight="1">
      <c r="A22" s="92">
        <v>221</v>
      </c>
      <c r="B22" s="98"/>
      <c r="C22" s="98"/>
      <c r="D22" s="96" t="s">
        <v>65</v>
      </c>
      <c r="E22" s="97">
        <v>198792</v>
      </c>
      <c r="F22" s="97">
        <v>198792</v>
      </c>
      <c r="G22" s="97"/>
    </row>
    <row r="23" spans="1:7" s="86" customFormat="1" ht="24" customHeight="1">
      <c r="A23" s="92">
        <v>221</v>
      </c>
      <c r="B23" s="98" t="s">
        <v>56</v>
      </c>
      <c r="C23" s="98"/>
      <c r="D23" s="109" t="s">
        <v>66</v>
      </c>
      <c r="E23" s="97">
        <v>198792</v>
      </c>
      <c r="F23" s="97">
        <v>198792</v>
      </c>
      <c r="G23" s="97"/>
    </row>
    <row r="24" spans="1:7" s="86" customFormat="1" ht="24" customHeight="1">
      <c r="A24" s="92">
        <v>221</v>
      </c>
      <c r="B24" s="98" t="s">
        <v>56</v>
      </c>
      <c r="C24" s="98" t="s">
        <v>47</v>
      </c>
      <c r="D24" s="109" t="s">
        <v>67</v>
      </c>
      <c r="E24" s="97">
        <v>198792</v>
      </c>
      <c r="F24" s="97">
        <v>198792</v>
      </c>
      <c r="G24" s="97"/>
    </row>
    <row r="25" spans="1:7" s="86" customFormat="1" ht="24" customHeight="1">
      <c r="A25" s="92" t="s">
        <v>36</v>
      </c>
      <c r="B25" s="92"/>
      <c r="C25" s="92"/>
      <c r="D25" s="92"/>
      <c r="E25" s="97">
        <f>E9+E14+E19+E22</f>
        <v>7051112</v>
      </c>
      <c r="F25" s="97">
        <f>F9+F14+F19+F22</f>
        <v>6668112</v>
      </c>
      <c r="G25" s="97">
        <v>383000</v>
      </c>
    </row>
    <row r="26" spans="1:7" s="86" customFormat="1" ht="22.5" customHeight="1">
      <c r="A26" s="101"/>
      <c r="B26" s="101"/>
      <c r="C26" s="101"/>
      <c r="D26" s="101"/>
      <c r="E26" s="102"/>
      <c r="F26" s="102"/>
      <c r="G26" s="102"/>
    </row>
    <row r="27" spans="1:7" s="86" customFormat="1" ht="22.5" customHeight="1">
      <c r="A27" s="101"/>
      <c r="B27" s="101"/>
      <c r="C27" s="101"/>
      <c r="D27" s="101"/>
      <c r="E27" s="102"/>
      <c r="F27" s="102"/>
      <c r="G27" s="102"/>
    </row>
    <row r="28" spans="1:7" s="86" customFormat="1" ht="22.5" customHeight="1">
      <c r="A28" s="101"/>
      <c r="B28" s="101"/>
      <c r="C28" s="101"/>
      <c r="D28" s="101"/>
      <c r="E28" s="103"/>
      <c r="F28" s="103"/>
      <c r="G28" s="103"/>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workbookViewId="0" topLeftCell="A1">
      <selection activeCell="F21" sqref="F21"/>
    </sheetView>
  </sheetViews>
  <sheetFormatPr defaultColWidth="8.00390625" defaultRowHeight="14.25"/>
  <cols>
    <col min="1" max="1" width="24.00390625" style="111" customWidth="1"/>
    <col min="2" max="2" width="17.50390625" style="111" customWidth="1"/>
    <col min="3" max="3" width="29.50390625" style="111" customWidth="1"/>
    <col min="4" max="6" width="17.50390625" style="111" customWidth="1"/>
    <col min="7" max="256" width="8.00390625" style="111" customWidth="1"/>
  </cols>
  <sheetData>
    <row r="1" ht="18" customHeight="1">
      <c r="F1" s="89"/>
    </row>
    <row r="2" spans="1:255" ht="22.5" customHeight="1">
      <c r="A2" s="64" t="s">
        <v>72</v>
      </c>
      <c r="B2" s="104"/>
      <c r="C2" s="104"/>
      <c r="D2" s="104"/>
      <c r="E2" s="104"/>
      <c r="F2" s="10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6"/>
      <c r="B3" s="86"/>
      <c r="C3" s="86"/>
      <c r="D3" s="86"/>
      <c r="E3" s="86"/>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7" t="s">
        <v>14</v>
      </c>
      <c r="B4" s="71"/>
      <c r="C4" s="71"/>
      <c r="D4" s="71"/>
      <c r="E4" s="71"/>
      <c r="F4" s="90" t="s">
        <v>15</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6"/>
      <c r="C5" s="86"/>
      <c r="D5" s="86"/>
      <c r="E5" s="86"/>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110" customFormat="1" ht="24" customHeight="1">
      <c r="A6" s="92" t="s">
        <v>37</v>
      </c>
      <c r="B6" s="79"/>
      <c r="C6" s="92" t="s">
        <v>73</v>
      </c>
      <c r="D6" s="92"/>
      <c r="E6" s="92"/>
      <c r="F6" s="79"/>
    </row>
    <row r="7" spans="1:6" s="110" customFormat="1" ht="24" customHeight="1">
      <c r="A7" s="112" t="s">
        <v>18</v>
      </c>
      <c r="B7" s="112" t="s">
        <v>19</v>
      </c>
      <c r="C7" s="112" t="s">
        <v>18</v>
      </c>
      <c r="D7" s="112" t="s">
        <v>36</v>
      </c>
      <c r="E7" s="112" t="s">
        <v>74</v>
      </c>
      <c r="F7" s="79" t="s">
        <v>75</v>
      </c>
    </row>
    <row r="8" spans="1:6" s="110" customFormat="1" ht="24" customHeight="1">
      <c r="A8" s="113" t="s">
        <v>76</v>
      </c>
      <c r="B8" s="97">
        <v>7051112</v>
      </c>
      <c r="C8" s="96" t="s">
        <v>21</v>
      </c>
      <c r="D8" s="97">
        <v>5741164</v>
      </c>
      <c r="E8" s="97">
        <v>5741164</v>
      </c>
      <c r="F8" s="97"/>
    </row>
    <row r="9" spans="1:6" s="110" customFormat="1" ht="24" customHeight="1">
      <c r="A9" s="113" t="s">
        <v>77</v>
      </c>
      <c r="B9" s="97"/>
      <c r="C9" s="96" t="s">
        <v>23</v>
      </c>
      <c r="D9" s="97">
        <v>827168</v>
      </c>
      <c r="E9" s="97">
        <v>827168</v>
      </c>
      <c r="F9" s="97"/>
    </row>
    <row r="10" spans="1:6" s="110" customFormat="1" ht="24" customHeight="1">
      <c r="A10" s="114"/>
      <c r="B10" s="97"/>
      <c r="C10" s="96" t="s">
        <v>25</v>
      </c>
      <c r="D10" s="97">
        <v>283988</v>
      </c>
      <c r="E10" s="97">
        <v>283988</v>
      </c>
      <c r="F10" s="97"/>
    </row>
    <row r="11" spans="1:6" s="110" customFormat="1" ht="24" customHeight="1">
      <c r="A11" s="113"/>
      <c r="B11" s="97"/>
      <c r="C11" s="96" t="s">
        <v>27</v>
      </c>
      <c r="D11" s="97">
        <v>198792</v>
      </c>
      <c r="E11" s="97">
        <v>198792</v>
      </c>
      <c r="F11" s="97"/>
    </row>
    <row r="12" spans="1:6" s="110" customFormat="1" ht="24" customHeight="1">
      <c r="A12" s="113"/>
      <c r="B12" s="97"/>
      <c r="C12" s="96"/>
      <c r="D12" s="96"/>
      <c r="E12" s="96"/>
      <c r="F12" s="97"/>
    </row>
    <row r="13" spans="1:6" s="110" customFormat="1" ht="24" customHeight="1">
      <c r="A13" s="113"/>
      <c r="B13" s="97"/>
      <c r="C13" s="96"/>
      <c r="D13" s="96"/>
      <c r="E13" s="96"/>
      <c r="F13" s="97"/>
    </row>
    <row r="14" spans="1:6" s="110" customFormat="1" ht="24" customHeight="1">
      <c r="A14" s="113"/>
      <c r="B14" s="97"/>
      <c r="C14" s="96"/>
      <c r="D14" s="96"/>
      <c r="E14" s="96"/>
      <c r="F14" s="97"/>
    </row>
    <row r="15" spans="1:6" s="110" customFormat="1" ht="24" customHeight="1">
      <c r="A15" s="113"/>
      <c r="B15" s="97"/>
      <c r="C15" s="96"/>
      <c r="D15" s="96"/>
      <c r="E15" s="96"/>
      <c r="F15" s="97"/>
    </row>
    <row r="16" spans="1:6" s="110" customFormat="1" ht="24" customHeight="1">
      <c r="A16" s="113"/>
      <c r="B16" s="97"/>
      <c r="C16" s="96"/>
      <c r="D16" s="96"/>
      <c r="E16" s="96"/>
      <c r="F16" s="97"/>
    </row>
    <row r="17" spans="1:6" s="110" customFormat="1" ht="24" customHeight="1">
      <c r="A17" s="113"/>
      <c r="B17" s="97"/>
      <c r="C17" s="96"/>
      <c r="D17" s="96"/>
      <c r="E17" s="96"/>
      <c r="F17" s="97"/>
    </row>
    <row r="18" spans="1:6" s="110" customFormat="1" ht="24" customHeight="1">
      <c r="A18" s="113"/>
      <c r="B18" s="97"/>
      <c r="C18" s="96"/>
      <c r="D18" s="96"/>
      <c r="E18" s="96"/>
      <c r="F18" s="97"/>
    </row>
    <row r="19" spans="1:6" s="110" customFormat="1" ht="24" customHeight="1">
      <c r="A19" s="113"/>
      <c r="B19" s="97"/>
      <c r="C19" s="96"/>
      <c r="D19" s="96"/>
      <c r="E19" s="96"/>
      <c r="F19" s="97"/>
    </row>
    <row r="20" spans="1:6" s="110" customFormat="1" ht="24" customHeight="1">
      <c r="A20" s="113"/>
      <c r="B20" s="97"/>
      <c r="C20" s="96"/>
      <c r="D20" s="96"/>
      <c r="E20" s="96"/>
      <c r="F20" s="97"/>
    </row>
    <row r="21" spans="1:6" s="110" customFormat="1" ht="24" customHeight="1">
      <c r="A21" s="92" t="s">
        <v>30</v>
      </c>
      <c r="B21" s="97">
        <v>7051112</v>
      </c>
      <c r="C21" s="92" t="s">
        <v>31</v>
      </c>
      <c r="D21" s="97">
        <v>7051112</v>
      </c>
      <c r="E21" s="97">
        <v>7051112</v>
      </c>
      <c r="F21" s="97"/>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8"/>
  <sheetViews>
    <sheetView zoomScale="85" zoomScaleNormal="85" workbookViewId="0" topLeftCell="A7">
      <selection activeCell="F25" sqref="F25"/>
    </sheetView>
  </sheetViews>
  <sheetFormatPr defaultColWidth="8.00390625" defaultRowHeight="14.25"/>
  <cols>
    <col min="1" max="3" width="6.25390625" style="87" customWidth="1"/>
    <col min="4" max="4" width="43.125" style="87" customWidth="1"/>
    <col min="5" max="5" width="20.00390625" style="88" customWidth="1"/>
    <col min="6" max="6" width="18.75390625" style="88" customWidth="1"/>
    <col min="7" max="7" width="20.00390625" style="88" customWidth="1"/>
    <col min="8" max="254" width="8.00390625" style="87" customWidth="1"/>
    <col min="255" max="16384" width="8.00390625" style="87" customWidth="1"/>
  </cols>
  <sheetData>
    <row r="1" ht="18" customHeight="1">
      <c r="G1" s="89"/>
    </row>
    <row r="2" spans="1:7" s="86" customFormat="1" ht="22.5" customHeight="1">
      <c r="A2" s="64" t="s">
        <v>78</v>
      </c>
      <c r="B2" s="64"/>
      <c r="C2" s="64"/>
      <c r="D2" s="64"/>
      <c r="E2" s="64"/>
      <c r="F2" s="64"/>
      <c r="G2" s="64"/>
    </row>
    <row r="3" spans="1:6" s="86" customFormat="1" ht="7.5" customHeight="1">
      <c r="A3" s="87"/>
      <c r="B3" s="87"/>
      <c r="C3" s="87"/>
      <c r="D3" s="87"/>
      <c r="E3" s="88"/>
      <c r="F3" s="88"/>
    </row>
    <row r="4" spans="1:7" s="86" customFormat="1" ht="18" customHeight="1">
      <c r="A4" s="87" t="s">
        <v>14</v>
      </c>
      <c r="B4" s="71"/>
      <c r="C4" s="71"/>
      <c r="D4" s="71"/>
      <c r="E4" s="71"/>
      <c r="F4" s="88"/>
      <c r="G4" s="90" t="s">
        <v>15</v>
      </c>
    </row>
    <row r="5" spans="1:6" s="86" customFormat="1" ht="7.5" customHeight="1">
      <c r="A5" s="91"/>
      <c r="B5" s="91"/>
      <c r="C5" s="91"/>
      <c r="D5" s="91"/>
      <c r="E5" s="88"/>
      <c r="F5" s="88"/>
    </row>
    <row r="6" spans="1:7" ht="24" customHeight="1">
      <c r="A6" s="92" t="s">
        <v>18</v>
      </c>
      <c r="B6" s="92"/>
      <c r="C6" s="92"/>
      <c r="D6" s="92"/>
      <c r="E6" s="92" t="s">
        <v>79</v>
      </c>
      <c r="F6" s="99"/>
      <c r="G6" s="99"/>
    </row>
    <row r="7" spans="1:7" ht="24" customHeight="1">
      <c r="A7" s="93" t="s">
        <v>34</v>
      </c>
      <c r="B7" s="74"/>
      <c r="C7" s="105"/>
      <c r="D7" s="92" t="s">
        <v>35</v>
      </c>
      <c r="E7" s="92" t="s">
        <v>36</v>
      </c>
      <c r="F7" s="106" t="s">
        <v>70</v>
      </c>
      <c r="G7" s="92" t="s">
        <v>71</v>
      </c>
    </row>
    <row r="8" spans="1:7" s="104" customFormat="1" ht="24" customHeight="1">
      <c r="A8" s="92" t="s">
        <v>41</v>
      </c>
      <c r="B8" s="92" t="s">
        <v>42</v>
      </c>
      <c r="C8" s="92" t="s">
        <v>43</v>
      </c>
      <c r="D8" s="92"/>
      <c r="E8" s="92"/>
      <c r="F8" s="107"/>
      <c r="G8" s="92"/>
    </row>
    <row r="9" spans="1:7" ht="24" customHeight="1">
      <c r="A9" s="92">
        <v>205</v>
      </c>
      <c r="B9" s="92"/>
      <c r="C9" s="92"/>
      <c r="D9" s="96" t="s">
        <v>44</v>
      </c>
      <c r="E9" s="97">
        <f>E10+E12</f>
        <v>5741164</v>
      </c>
      <c r="F9" s="97">
        <f>F10</f>
        <v>5358164</v>
      </c>
      <c r="G9" s="97">
        <v>383000</v>
      </c>
    </row>
    <row r="10" spans="1:7" ht="24" customHeight="1">
      <c r="A10" s="92">
        <v>205</v>
      </c>
      <c r="B10" s="98" t="s">
        <v>45</v>
      </c>
      <c r="C10" s="98"/>
      <c r="D10" s="96" t="s">
        <v>46</v>
      </c>
      <c r="E10" s="97">
        <v>5358164</v>
      </c>
      <c r="F10" s="97">
        <v>5358164</v>
      </c>
      <c r="G10" s="97"/>
    </row>
    <row r="11" spans="1:7" ht="24" customHeight="1">
      <c r="A11" s="92">
        <v>205</v>
      </c>
      <c r="B11" s="98" t="s">
        <v>45</v>
      </c>
      <c r="C11" s="98" t="s">
        <v>47</v>
      </c>
      <c r="D11" s="96" t="s">
        <v>48</v>
      </c>
      <c r="E11" s="97">
        <v>5358164</v>
      </c>
      <c r="F11" s="97">
        <v>5358164</v>
      </c>
      <c r="G11" s="97"/>
    </row>
    <row r="12" spans="1:7" ht="24" customHeight="1">
      <c r="A12" s="92">
        <v>205</v>
      </c>
      <c r="B12" s="98" t="s">
        <v>49</v>
      </c>
      <c r="C12" s="98"/>
      <c r="D12" s="108" t="s">
        <v>50</v>
      </c>
      <c r="E12" s="97">
        <v>383000</v>
      </c>
      <c r="F12" s="97"/>
      <c r="G12" s="97">
        <v>383000</v>
      </c>
    </row>
    <row r="13" spans="1:7" ht="24" customHeight="1">
      <c r="A13" s="92">
        <v>205</v>
      </c>
      <c r="B13" s="98" t="s">
        <v>49</v>
      </c>
      <c r="C13" s="98" t="s">
        <v>51</v>
      </c>
      <c r="D13" s="108" t="s">
        <v>52</v>
      </c>
      <c r="E13" s="97">
        <v>383000</v>
      </c>
      <c r="F13" s="97"/>
      <c r="G13" s="97">
        <v>383000</v>
      </c>
    </row>
    <row r="14" spans="1:7" ht="24" customHeight="1">
      <c r="A14" s="92">
        <v>208</v>
      </c>
      <c r="B14" s="98"/>
      <c r="C14" s="98"/>
      <c r="D14" s="108" t="s">
        <v>53</v>
      </c>
      <c r="E14" s="97">
        <f>E15</f>
        <v>827168</v>
      </c>
      <c r="F14" s="97">
        <f>F15</f>
        <v>827168</v>
      </c>
      <c r="G14" s="97"/>
    </row>
    <row r="15" spans="1:7" ht="24" customHeight="1">
      <c r="A15" s="92">
        <v>208</v>
      </c>
      <c r="B15" s="98" t="s">
        <v>54</v>
      </c>
      <c r="C15" s="98"/>
      <c r="D15" s="108" t="s">
        <v>55</v>
      </c>
      <c r="E15" s="97">
        <f>E16+E17+E18</f>
        <v>827168</v>
      </c>
      <c r="F15" s="97">
        <f>F16+F17+F18</f>
        <v>827168</v>
      </c>
      <c r="G15" s="97"/>
    </row>
    <row r="16" spans="1:7" s="86" customFormat="1" ht="24" customHeight="1">
      <c r="A16" s="92">
        <v>208</v>
      </c>
      <c r="B16" s="98" t="s">
        <v>54</v>
      </c>
      <c r="C16" s="98" t="s">
        <v>56</v>
      </c>
      <c r="D16" s="108" t="s">
        <v>57</v>
      </c>
      <c r="E16" s="97">
        <v>32000</v>
      </c>
      <c r="F16" s="97">
        <v>32000</v>
      </c>
      <c r="G16" s="97"/>
    </row>
    <row r="17" spans="1:7" s="86" customFormat="1" ht="24" customHeight="1">
      <c r="A17" s="92">
        <v>208</v>
      </c>
      <c r="B17" s="98" t="s">
        <v>54</v>
      </c>
      <c r="C17" s="98" t="s">
        <v>54</v>
      </c>
      <c r="D17" s="108" t="s">
        <v>58</v>
      </c>
      <c r="E17" s="97">
        <v>567977</v>
      </c>
      <c r="F17" s="97">
        <v>567977</v>
      </c>
      <c r="G17" s="97"/>
    </row>
    <row r="18" spans="1:7" s="86" customFormat="1" ht="24" customHeight="1">
      <c r="A18" s="92">
        <v>208</v>
      </c>
      <c r="B18" s="98" t="s">
        <v>54</v>
      </c>
      <c r="C18" s="98" t="s">
        <v>59</v>
      </c>
      <c r="D18" s="108" t="s">
        <v>60</v>
      </c>
      <c r="E18" s="97">
        <v>227191</v>
      </c>
      <c r="F18" s="97">
        <v>227191</v>
      </c>
      <c r="G18" s="97"/>
    </row>
    <row r="19" spans="1:7" s="86" customFormat="1" ht="24" customHeight="1">
      <c r="A19" s="92">
        <v>210</v>
      </c>
      <c r="B19" s="98"/>
      <c r="C19" s="98"/>
      <c r="D19" s="108" t="s">
        <v>61</v>
      </c>
      <c r="E19" s="97">
        <v>283988</v>
      </c>
      <c r="F19" s="97">
        <v>283988</v>
      </c>
      <c r="G19" s="97"/>
    </row>
    <row r="20" spans="1:7" s="86" customFormat="1" ht="24" customHeight="1">
      <c r="A20" s="92">
        <v>210</v>
      </c>
      <c r="B20" s="98" t="s">
        <v>62</v>
      </c>
      <c r="C20" s="98"/>
      <c r="D20" s="108" t="s">
        <v>63</v>
      </c>
      <c r="E20" s="97">
        <v>283988</v>
      </c>
      <c r="F20" s="97">
        <v>283988</v>
      </c>
      <c r="G20" s="97"/>
    </row>
    <row r="21" spans="1:7" s="86" customFormat="1" ht="24" customHeight="1">
      <c r="A21" s="92">
        <v>210</v>
      </c>
      <c r="B21" s="98" t="s">
        <v>62</v>
      </c>
      <c r="C21" s="98" t="s">
        <v>56</v>
      </c>
      <c r="D21" s="108" t="s">
        <v>64</v>
      </c>
      <c r="E21" s="97">
        <v>283988</v>
      </c>
      <c r="F21" s="97">
        <v>283988</v>
      </c>
      <c r="G21" s="97"/>
    </row>
    <row r="22" spans="1:7" s="86" customFormat="1" ht="24" customHeight="1">
      <c r="A22" s="92">
        <v>221</v>
      </c>
      <c r="B22" s="98"/>
      <c r="C22" s="98"/>
      <c r="D22" s="96" t="s">
        <v>65</v>
      </c>
      <c r="E22" s="97">
        <v>198792</v>
      </c>
      <c r="F22" s="97">
        <v>198792</v>
      </c>
      <c r="G22" s="97"/>
    </row>
    <row r="23" spans="1:7" s="86" customFormat="1" ht="24" customHeight="1">
      <c r="A23" s="92">
        <v>221</v>
      </c>
      <c r="B23" s="98" t="s">
        <v>56</v>
      </c>
      <c r="C23" s="98"/>
      <c r="D23" s="109" t="s">
        <v>66</v>
      </c>
      <c r="E23" s="97">
        <v>198792</v>
      </c>
      <c r="F23" s="97">
        <v>198792</v>
      </c>
      <c r="G23" s="97"/>
    </row>
    <row r="24" spans="1:7" s="86" customFormat="1" ht="24" customHeight="1">
      <c r="A24" s="92">
        <v>221</v>
      </c>
      <c r="B24" s="98" t="s">
        <v>56</v>
      </c>
      <c r="C24" s="98" t="s">
        <v>47</v>
      </c>
      <c r="D24" s="109" t="s">
        <v>67</v>
      </c>
      <c r="E24" s="97">
        <v>198792</v>
      </c>
      <c r="F24" s="97">
        <v>198792</v>
      </c>
      <c r="G24" s="97"/>
    </row>
    <row r="25" spans="1:7" s="86" customFormat="1" ht="24" customHeight="1">
      <c r="A25" s="92" t="s">
        <v>36</v>
      </c>
      <c r="B25" s="92"/>
      <c r="C25" s="92"/>
      <c r="D25" s="92"/>
      <c r="E25" s="97">
        <f>E9+E14+E19+E22</f>
        <v>7051112</v>
      </c>
      <c r="F25" s="97">
        <f>F9+F14+F19+F22</f>
        <v>6668112</v>
      </c>
      <c r="G25" s="97">
        <v>383000</v>
      </c>
    </row>
    <row r="26" spans="1:7" s="86" customFormat="1" ht="22.5" customHeight="1">
      <c r="A26" s="101"/>
      <c r="B26" s="101"/>
      <c r="C26" s="101"/>
      <c r="D26" s="101"/>
      <c r="E26" s="102"/>
      <c r="F26" s="102"/>
      <c r="G26" s="102"/>
    </row>
    <row r="27" spans="1:7" s="86" customFormat="1" ht="22.5" customHeight="1">
      <c r="A27" s="101"/>
      <c r="B27" s="101"/>
      <c r="C27" s="101"/>
      <c r="D27" s="101"/>
      <c r="E27" s="102"/>
      <c r="F27" s="102"/>
      <c r="G27" s="102"/>
    </row>
    <row r="28" spans="1:7" s="86" customFormat="1" ht="22.5" customHeight="1">
      <c r="A28" s="101"/>
      <c r="B28" s="101"/>
      <c r="C28" s="101"/>
      <c r="D28" s="101"/>
      <c r="E28" s="103"/>
      <c r="F28" s="103"/>
      <c r="G28" s="103"/>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2017-02-07T07:56:10Z</cp:lastPrinted>
  <dcterms:created xsi:type="dcterms:W3CDTF">2010-12-06T08:10:01Z</dcterms:created>
  <dcterms:modified xsi:type="dcterms:W3CDTF">2017-03-02T00:23:57Z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