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<sst xmlns="http://schemas.openxmlformats.org/spreadsheetml/2006/main" count="460" uniqueCount="272">
  <si>
    <t>项目</t>
  </si>
  <si>
    <t>预算数</t>
  </si>
  <si>
    <t>基本支出</t>
  </si>
  <si>
    <t>项目支出</t>
  </si>
  <si>
    <t>单位：元</t>
  </si>
  <si>
    <t>编制单位：</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</si>
  <si>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</si>
  <si>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</si>
  <si>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</si>
  <si>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</si>
  <si>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</si>
  <si>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</si>
  <si>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</si>
  <si>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</si>
  <si>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</si>
  <si>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</si>
  <si>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</si>
  <si>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</si>
  <si>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</si>
  <si>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</si>
  <si>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</si>
  <si>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</si>
  <si>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</si>
  <si>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</si>
  <si>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</si>
  <si>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</si>
  <si>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</si>
  <si>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</si>
  <si>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</si>
  <si>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</si>
  <si>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</si>
  <si>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</si>
  <si>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</si>
  <si>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</si>
  <si>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</si>
  <si>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</si>
  <si>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</si>
  <si>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</si>
  <si>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</si>
  <si>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</si>
  <si>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</si>
  <si>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</si>
  <si>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</si>
  <si>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</si>
  <si>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</si>
  <si>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</si>
  <si>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</si>
  <si>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</si>
  <si>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</si>
  <si>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</si>
  <si>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</si>
  <si>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</si>
  <si>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</si>
  <si>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</si>
  <si>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</si>
  <si>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</si>
  <si>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</si>
  <si>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</si>
  <si>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</si>
  <si>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2017年预算单位支出预算总表</t>
  </si>
  <si>
    <t>目录</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</si>
  <si>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</si>
  <si>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</si>
  <si>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</si>
  <si>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</si>
  <si>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</si>
  <si>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</si>
  <si>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</si>
  <si>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</si>
  <si>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</si>
  <si>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</si>
  <si>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</si>
  <si>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</si>
  <si>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</si>
  <si>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</si>
  <si>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</si>
  <si>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</si>
  <si>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</si>
  <si>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</si>
  <si>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</si>
  <si>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</si>
  <si>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</si>
  <si>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</si>
  <si>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</si>
  <si>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</si>
  <si>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</si>
  <si>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</si>
  <si>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</si>
  <si>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</si>
  <si>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</si>
  <si>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</si>
  <si>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</si>
  <si>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</si>
  <si>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</si>
  <si>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</si>
  <si>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</si>
  <si>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</si>
  <si>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</si>
  <si>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</si>
  <si>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</si>
  <si>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上海市青浦区白鹤幼儿园2017年度单位预算</t>
  </si>
  <si>
    <t>上海市青浦区白鹤幼儿园主要职能</t>
  </si>
  <si>
    <t>上海市青浦区白鹤幼儿园机构设置</t>
  </si>
  <si>
    <t xml:space="preserve">1、认真贯彻执行党和国家的有关法律法规、方针、政策，坚持民主管理，依法办园，执行上级主管部门的指示和决定。                                                                                              2、在政府和上级教育主管部门的领导下，争取资金改善办园条件，为师生的学习和工作提供优美和谐的环境。   
3、按照干部和教师的职数、编制和管理权限，负责对教师进行管理，制定切实可行的学校工作规章制度，以提高教育教学质量为目的，对教师的工作开展客观、公正的评价和考核。
4、按照上级有关部门的规定，对学校的财务和项目建设进行管理，负责核算和发放教职工工资。
5、实行保育和教育相结合的原则，对幼儿实施体、智、德、美诸方面全面发展的教育，促进其身心和谐发展。为家长解除后顾之忧，热忱为家长服务。
6、尊重儿童的人格尊严和基本权利，尊重儿童身心发展的特点和规律，为儿童提供健康、丰富的生活和活动环境。合理组织幼儿一日生活活动和其它活动，促进幼儿体智德美等和谐发展，全面实施素质教育。               
7、严格执行幼儿园安全、卫生保健制度，保证幼儿身心健康和生命安全。                    
8、充分利用幼儿园和社区的资源，面向家长开展多种形式的早期教育宣传、指导等服务，促进家庭教育质量的不断提高。                    
9、贯彻幼儿教育法规、传播科学教育理念、开展教育科学研究、培训师资，发挥幼儿园的示范、辐射作用。
"
</t>
  </si>
  <si>
    <t>2017年预算单位财务收支预算总表</t>
  </si>
  <si>
    <t>上海市青浦区白鹤幼儿园2017年部门预算编制说明</t>
  </si>
  <si>
    <t>编制单位：上海市青浦区白鹤幼儿园</t>
  </si>
  <si>
    <t>编制单位：上海市青浦区白鹤幼儿园</t>
  </si>
  <si>
    <t>2017年预算单位收入预算总表</t>
  </si>
  <si>
    <t>2017年预算单位财政拨款收支预算总表</t>
  </si>
  <si>
    <t>教育支出</t>
  </si>
  <si>
    <t>02</t>
  </si>
  <si>
    <t>普通教育</t>
  </si>
  <si>
    <r>
      <t>0</t>
    </r>
    <r>
      <rPr>
        <sz val="12"/>
        <rFont val="宋体"/>
        <family val="0"/>
      </rPr>
      <t>2</t>
    </r>
  </si>
  <si>
    <r>
      <t>0</t>
    </r>
    <r>
      <rPr>
        <sz val="12"/>
        <rFont val="宋体"/>
        <family val="0"/>
      </rPr>
      <t>1</t>
    </r>
  </si>
  <si>
    <t>学前教育</t>
  </si>
  <si>
    <r>
      <t>0</t>
    </r>
    <r>
      <rPr>
        <sz val="12"/>
        <rFont val="宋体"/>
        <family val="0"/>
      </rPr>
      <t>9</t>
    </r>
  </si>
  <si>
    <t>事业费附加</t>
  </si>
  <si>
    <r>
      <t>9</t>
    </r>
    <r>
      <rPr>
        <sz val="12"/>
        <rFont val="宋体"/>
        <family val="0"/>
      </rPr>
      <t>9</t>
    </r>
  </si>
  <si>
    <t>其他事业费附加</t>
  </si>
  <si>
    <t>社会保障和就业支出</t>
  </si>
  <si>
    <r>
      <t>0</t>
    </r>
    <r>
      <rPr>
        <sz val="12"/>
        <rFont val="宋体"/>
        <family val="0"/>
      </rPr>
      <t>5</t>
    </r>
  </si>
  <si>
    <t>行政事业单位离退休</t>
  </si>
  <si>
    <t>事业单位离退休</t>
  </si>
  <si>
    <t>医疗卫生和计划生育支出</t>
  </si>
  <si>
    <t>行政事业单位医疗卫生</t>
  </si>
  <si>
    <t>事业单位医疗卫生</t>
  </si>
  <si>
    <t>住房保障支出</t>
  </si>
  <si>
    <t>住房改革支出</t>
  </si>
  <si>
    <t>住房公积金</t>
  </si>
  <si>
    <t xml:space="preserve">    3. “医疗卫生与计划生育支出”科目51.28万元，主要用于单位在职人员缴纳基本医疗保险费的支出。</t>
  </si>
  <si>
    <t xml:space="preserve">    4. “住房保障支出”科目35.89万元，主要用于按照国家规定为单位职工缴纳的住房公积金支出。</t>
  </si>
  <si>
    <t>301</t>
  </si>
  <si>
    <t>工资福利支出</t>
  </si>
  <si>
    <t xml:space="preserve">  基本工资</t>
  </si>
  <si>
    <t xml:space="preserve">  津贴补贴</t>
  </si>
  <si>
    <t xml:space="preserve">  奖金</t>
  </si>
  <si>
    <r>
      <t>0</t>
    </r>
    <r>
      <rPr>
        <sz val="12"/>
        <rFont val="宋体"/>
        <family val="0"/>
      </rPr>
      <t>4</t>
    </r>
  </si>
  <si>
    <t xml:space="preserve">  社会保障缴费</t>
  </si>
  <si>
    <r>
      <t>0</t>
    </r>
    <r>
      <rPr>
        <sz val="12"/>
        <rFont val="宋体"/>
        <family val="0"/>
      </rPr>
      <t>6</t>
    </r>
  </si>
  <si>
    <t xml:space="preserve">  伙食补助费</t>
  </si>
  <si>
    <r>
      <t>0</t>
    </r>
    <r>
      <rPr>
        <sz val="12"/>
        <rFont val="宋体"/>
        <family val="0"/>
      </rPr>
      <t>7</t>
    </r>
  </si>
  <si>
    <t xml:space="preserve">  绩效工资</t>
  </si>
  <si>
    <t xml:space="preserve">  其他工资福利支出</t>
  </si>
  <si>
    <t>302</t>
  </si>
  <si>
    <t>商品和服务支出</t>
  </si>
  <si>
    <t xml:space="preserve">  办公费</t>
  </si>
  <si>
    <t xml:space="preserve">  印刷费</t>
  </si>
  <si>
    <r>
      <t>0</t>
    </r>
    <r>
      <rPr>
        <sz val="12"/>
        <rFont val="宋体"/>
        <family val="0"/>
      </rPr>
      <t>3</t>
    </r>
  </si>
  <si>
    <t xml:space="preserve">  咨询费</t>
  </si>
  <si>
    <r>
      <t>04</t>
    </r>
  </si>
  <si>
    <t xml:space="preserve">  手续费</t>
  </si>
  <si>
    <r>
      <t>05</t>
    </r>
  </si>
  <si>
    <t xml:space="preserve">  水费</t>
  </si>
  <si>
    <r>
      <t>06</t>
    </r>
  </si>
  <si>
    <t xml:space="preserve">  电费</t>
  </si>
  <si>
    <r>
      <t>07</t>
    </r>
  </si>
  <si>
    <t xml:space="preserve">  邮电费</t>
  </si>
  <si>
    <t xml:space="preserve">  物业管理费</t>
  </si>
  <si>
    <r>
      <t>1</t>
    </r>
    <r>
      <rPr>
        <sz val="12"/>
        <rFont val="宋体"/>
        <family val="0"/>
      </rPr>
      <t>1</t>
    </r>
  </si>
  <si>
    <t xml:space="preserve">  差旅费</t>
  </si>
  <si>
    <r>
      <t>1</t>
    </r>
    <r>
      <rPr>
        <sz val="12"/>
        <rFont val="宋体"/>
        <family val="0"/>
      </rPr>
      <t>2</t>
    </r>
  </si>
  <si>
    <t xml:space="preserve">  因公出国（境）费用</t>
  </si>
  <si>
    <r>
      <t>13</t>
    </r>
  </si>
  <si>
    <t xml:space="preserve">  维修（护）费</t>
  </si>
  <si>
    <r>
      <t>1</t>
    </r>
    <r>
      <rPr>
        <sz val="12"/>
        <rFont val="宋体"/>
        <family val="0"/>
      </rPr>
      <t>5</t>
    </r>
  </si>
  <si>
    <t xml:space="preserve">  会议费</t>
  </si>
  <si>
    <r>
      <t>1</t>
    </r>
    <r>
      <rPr>
        <sz val="12"/>
        <rFont val="宋体"/>
        <family val="0"/>
      </rPr>
      <t>6</t>
    </r>
  </si>
  <si>
    <t xml:space="preserve">  培训费</t>
  </si>
  <si>
    <r>
      <t>17</t>
    </r>
  </si>
  <si>
    <t xml:space="preserve">  公务接待费</t>
  </si>
  <si>
    <r>
      <t>18</t>
    </r>
  </si>
  <si>
    <t xml:space="preserve">  专用材料费</t>
  </si>
  <si>
    <r>
      <t>2</t>
    </r>
    <r>
      <rPr>
        <sz val="12"/>
        <rFont val="宋体"/>
        <family val="0"/>
      </rPr>
      <t>5</t>
    </r>
  </si>
  <si>
    <t xml:space="preserve">  专用燃料费</t>
  </si>
  <si>
    <t xml:space="preserve">  劳务费</t>
  </si>
  <si>
    <t>27</t>
  </si>
  <si>
    <t xml:space="preserve">  委托业务费</t>
  </si>
  <si>
    <t xml:space="preserve">  工会经费</t>
  </si>
  <si>
    <t>29</t>
  </si>
  <si>
    <t xml:space="preserve">  福利费</t>
  </si>
  <si>
    <t xml:space="preserve">  公务用车运行维护费</t>
  </si>
  <si>
    <t xml:space="preserve">  其他交通费用</t>
  </si>
  <si>
    <t xml:space="preserve">  其他商品和服务支出</t>
  </si>
  <si>
    <t>303</t>
  </si>
  <si>
    <t>对个人和家庭的补助</t>
  </si>
  <si>
    <t>01</t>
  </si>
  <si>
    <t xml:space="preserve">  离休费</t>
  </si>
  <si>
    <t xml:space="preserve">  退休费</t>
  </si>
  <si>
    <t>11</t>
  </si>
  <si>
    <t xml:space="preserve">  住房公积金</t>
  </si>
  <si>
    <t>99</t>
  </si>
  <si>
    <t xml:space="preserve">  其他对个人和家庭的补助支出</t>
  </si>
  <si>
    <t>310</t>
  </si>
  <si>
    <t>其他资本性支出</t>
  </si>
  <si>
    <t xml:space="preserve">  办公设备购置</t>
  </si>
  <si>
    <t>03</t>
  </si>
  <si>
    <t xml:space="preserve">  专用设备购置</t>
  </si>
  <si>
    <t xml:space="preserve">  其他资本性支出</t>
  </si>
  <si>
    <t>合计</t>
  </si>
  <si>
    <t xml:space="preserve"> </t>
  </si>
  <si>
    <t>2017年上海市青浦区白鹤幼儿园“三公”经费和机关运行经费预算情况表</t>
  </si>
  <si>
    <t>上海市青浦区白鹤幼儿园2017年“三公”经费财政拨款预算为0.5万元，包括上海市青浦区白鹤幼儿园以及下属0家与市级财政有经费领拨关系的预算单位使用市级财政拨款预算安排的因公出国（境）费、公务接待费、公务用车购置及运行费，比2016年预算持平。 其中：</t>
  </si>
  <si>
    <t xml:space="preserve">因公出国（境）费预算0万元，比2016年预算持平，主要原因是根据区财政2017年部门预算编制要求，该经费预算从2017年起由区外事办统一安排。 </t>
  </si>
  <si>
    <t>公务接待费预算0.5万元，主要安排全国性专业会议、国家重大政策调研、专项检查以及外事团组接待交流等执行公务或开展业务所需住宿费、交通费、伙食费等支出。比2016年预算持平，主要原因是严格执行中央“八项”规定、国务院“约法三章”及《党政机关厉行节约反对浪费》条例要求，压缩公务接待费。</t>
  </si>
  <si>
    <t>公务用车购置及运行费预算0万元（其中，公务用车购置费0万元，公务用车运行费0万元），主要安排编制内公务车辆的报废更新，以及用于安排市内因公出差、公务文件交换、日常工作开展等所需公务用车燃料费、维修费、过路过桥费、保险费等支出。</t>
  </si>
  <si>
    <t>编制单位：上海市青浦区白鹤幼儿园</t>
  </si>
  <si>
    <r>
      <t>一、</t>
    </r>
    <r>
      <rPr>
        <sz val="12"/>
        <rFont val="宋体"/>
        <family val="0"/>
      </rPr>
      <t>一般</t>
    </r>
    <r>
      <rPr>
        <sz val="12"/>
        <rFont val="宋体"/>
        <family val="0"/>
      </rPr>
      <t>公共预算资金</t>
    </r>
  </si>
  <si>
    <t>二、政府性基金</t>
  </si>
  <si>
    <r>
      <t xml:space="preserve">    201</t>
    </r>
    <r>
      <rPr>
        <sz val="12"/>
        <rFont val="宋体"/>
        <family val="0"/>
      </rPr>
      <t>7</t>
    </r>
    <r>
      <rPr>
        <sz val="12"/>
        <rFont val="宋体"/>
        <family val="0"/>
      </rPr>
      <t>年，上海市青浦区白鹤幼儿园预算支出总额为</t>
    </r>
    <r>
      <rPr>
        <sz val="12"/>
        <rFont val="宋体"/>
        <family val="0"/>
      </rPr>
      <t>1381.06</t>
    </r>
    <r>
      <rPr>
        <sz val="12"/>
        <rFont val="宋体"/>
        <family val="0"/>
      </rPr>
      <t>万元，其中：财政拨款支出预算</t>
    </r>
    <r>
      <rPr>
        <sz val="12"/>
        <rFont val="宋体"/>
        <family val="0"/>
      </rPr>
      <t>1381.06</t>
    </r>
    <r>
      <rPr>
        <sz val="12"/>
        <rFont val="宋体"/>
        <family val="0"/>
      </rPr>
      <t>万元。财政拨款支出预算中，一般公共预算拨款支出预算</t>
    </r>
    <r>
      <rPr>
        <sz val="12"/>
        <rFont val="宋体"/>
        <family val="0"/>
      </rPr>
      <t>1381.06</t>
    </r>
    <r>
      <rPr>
        <sz val="12"/>
        <rFont val="宋体"/>
        <family val="0"/>
      </rPr>
      <t>万元，政府性基金拨款支出预算</t>
    </r>
    <r>
      <rPr>
        <sz val="12"/>
        <rFont val="宋体"/>
        <family val="0"/>
      </rPr>
      <t>0</t>
    </r>
    <r>
      <rPr>
        <sz val="12"/>
        <rFont val="宋体"/>
        <family val="0"/>
      </rPr>
      <t>万元。财政拨款支出主要内容如下：</t>
    </r>
  </si>
  <si>
    <t xml:space="preserve">一、行政与教学部门
（一）执行统一编制的《上海市学前教育纲要》，制订并实施学校教育教学工作计划和有关教育、教学工作的各项规章制度。审阅教研组、科研组、班主任工作计划及教师教学工作计划，并定期检查、指导，总结交流经验。
（二）组织教师进修，安排好教师教育理论学习、业务学习和教学研究活动；注重培养青年教师，培养各科教学骨干，加强对教学方法和学习方法的研究和指导，建立健全教师业务档案。
（三）组织安排全体幼儿的一日活动。积极开展幼儿的社会实践活动，加强指导，讲求实效。
（四）做好家长、社会工作，向家长、社会宣传幼儿教育重要性及有关知识，取得幼儿园、家庭、社会教育的一致性。
（五）安排好全园排课、调课、代课等工作；会同总务处做好教室调配工作，课程表和作息时间表。
（六）做好招生工作，幼升小的衔接工作。对往届毕业生进行追踪调查，分析反馈信息，改进教育教学工作。
（七）严格学籍管理。做好幼儿的编班、报到注册、转学、休学、复学、毕业、奖励等教务工作；建立并管理好幼儿总名册、学
籍卡、健康卡、毕业生登记表、学籍存根等学籍档案工作。
（八）做好园际间的教育教学交流、观摩活动的安排和接待工作。
（九）认真做好全体教学人员及班主任的考核工作。
二、保育与后勤部门
（一）在园长的领导下，实施对后勤人员、财务、卫生保健工作的管理。每学期根据园务工作要求制定后勤工作计划、总结。
（二）组织后勤人员政治业务学习，加强对后勤人员的思想、业务教育和引导，增强服务意识，以开拓创新精神做好服务工作，创建和谐文明团队。
（三）协调各部门的关系，为教育提供必备的物质保障。 
（四）协助园长做好学年度的预、决算的工作，严格财务制度和财经制度，做到分工明确，一切财经支出均有行政领导讨论决策后执行。
（五）负责防火防盗、安全保卫、食品安全卫生工作，保障全园幼儿、教工的人身安全等工作。按照实施现代化教育的办学标准，做好园舍的维修、扩建、新建工作，把好质量关。定期检查园舍、设施设备等的安全。
（六）管理好校园环境，做好校园的绿化、美化、净化工作，根据校园建设整体规划和分段方案组织实施。
（七）指导、监控常规工作到位。根据保育工作细则和岗位特点，有计划的开展“三大员”岗位培训、检查、督促等工作。
（八）加强财产和教育资源的管理，发挥资源的最大效能。本着资源再利用的理念，勤俭持家，节约资源，盘活资源，用好资源。
</t>
  </si>
  <si>
    <t>上海市财政支出项目绩效目标申报表</t>
  </si>
  <si>
    <t>生态语言环境下的方言教育——三方联动开展沪语传习的探索实践</t>
  </si>
  <si>
    <t>经常性专项业务费□ √  其他经常性项目□</t>
  </si>
  <si>
    <t xml:space="preserve">基本建设工程类□    信息化建设类□    政策补贴类□                      政府购买服务□    资产购置类□    其他事业专业类□ √ </t>
  </si>
  <si>
    <t>林红</t>
  </si>
  <si>
    <t>郁小红</t>
  </si>
  <si>
    <t>为传承上海方言文化，张扬学校办学特色，故牵头名家开展丰富多采的沪语传习馆活动,运用祖辈资源进行意味深长的沪剧小影院活动,走乡踏村进行轰轰烈烈的沪语小舞台下乡活动。</t>
  </si>
  <si>
    <t>教育部颁布文件倡导“戏剧进课堂”；上海教育部开展了“保护上海方言”的倡议活动，幼儿园下发《阿拉上海人》的沪语学习教材。</t>
  </si>
  <si>
    <t>上海方言文化传承的需要；沪语办学特色创新的需要；教师教学理念和教学行为转变的需要。</t>
  </si>
  <si>
    <t xml:space="preserve">1.调查走访，搜寻资源：上海沪剧院、白鹤文广中心、白鹤党校名师指导。
2.制定制度，责任到人；设立《沪剧传习管理小组人员岗位职责》。
3.环境创设，设施到位：完成沪剧传习馆和沪剧小影院的环境创设。
4.组织培训，实践跟进：教学技术和教学技能的传承。
</t>
  </si>
  <si>
    <t>沪语传习活动</t>
  </si>
  <si>
    <t>在“让沪语赋予幼儿大胸襟、大理想、大自信”的理念引导下，通过幼儿园与家庭、社区合作共育开展沪语传习馆表演、沪语小影院传诵、沪语小舞台下乡活动。</t>
  </si>
  <si>
    <t xml:space="preserve">
帮助幼儿感受沪语文化表现形式的多元；培养幼儿运用沪语方言表现表达的兴趣；提升教师沪语资源运用的艺术与效率；促进教师传承并发扬沪语文化的意识。</t>
  </si>
  <si>
    <t xml:space="preserve">整理装订《白鹤幼儿园沪语传习馆活动教材集》，聚焦幼儿的身心特点和认知水平；收集撰写《白鹤幼儿园沪语小影院指导案例集》，凸显戏曲学习的精髓；梳理三季《白鹤幼儿园沪语小舞台演出方案集》，体现沪语表现形式的多元；
</t>
  </si>
  <si>
    <t>资金到位及时</t>
  </si>
  <si>
    <t>及时</t>
  </si>
  <si>
    <t>预算执行率</t>
  </si>
  <si>
    <t xml:space="preserve">  =100%</t>
  </si>
  <si>
    <t>资金使用合规性</t>
  </si>
  <si>
    <t>合规</t>
  </si>
  <si>
    <t>项目管理制度的健全性</t>
  </si>
  <si>
    <t>健全</t>
  </si>
  <si>
    <t>项目管理制度的执行的有效性</t>
  </si>
  <si>
    <t>有效</t>
  </si>
  <si>
    <t>普及上海沪语的多元表现</t>
  </si>
  <si>
    <t>普及</t>
  </si>
  <si>
    <t>促进沪语资源的有效利用</t>
  </si>
  <si>
    <t>促进</t>
  </si>
  <si>
    <t>促进幼儿运用沪语方言表现表达的兴趣</t>
  </si>
  <si>
    <t>提升教师沪语资源运用的艺术与效率</t>
  </si>
  <si>
    <t>提升</t>
  </si>
  <si>
    <t>促进教师传承并发扬沪语文化的意识。</t>
  </si>
  <si>
    <t>立项依据的充分性</t>
  </si>
  <si>
    <t>充分</t>
  </si>
  <si>
    <t>项目立项的规范性</t>
  </si>
  <si>
    <t>规范</t>
  </si>
  <si>
    <t>人员到位率</t>
  </si>
  <si>
    <t>长效管理制度建设</t>
  </si>
  <si>
    <t xml:space="preserve">  完善</t>
  </si>
  <si>
    <t>2016年《生态语言环境下的方言教育——三方联动开展沪语传习的探索实践》项目资金来源于区一般课题立项经费。</t>
  </si>
  <si>
    <t>填报单位负责人（签名）：林红     填报人：   郁小红         填报日期：2016.12</t>
  </si>
  <si>
    <t>申报单位名称：（盖章）上海市青浦区白鹤幼儿园</t>
  </si>
  <si>
    <r>
      <t xml:space="preserve">    1. “教育支出”科目</t>
    </r>
    <r>
      <rPr>
        <sz val="12"/>
        <rFont val="宋体"/>
        <family val="0"/>
      </rPr>
      <t>1147.92</t>
    </r>
    <r>
      <rPr>
        <sz val="12"/>
        <rFont val="宋体"/>
        <family val="0"/>
      </rPr>
      <t>万元，主要用于单位开展事务管理及教育教学活动正常运行的基本支出和教育教学基础设施建设更新维护、设备添置更新维护等方面的支出。</t>
    </r>
  </si>
  <si>
    <t>一、教育支出</t>
  </si>
  <si>
    <t>二、社会保障和就业支出</t>
  </si>
  <si>
    <t>三、医疗卫生和计划生育支出</t>
  </si>
  <si>
    <t>四、住房保障支出</t>
  </si>
  <si>
    <r>
      <t>0</t>
    </r>
    <r>
      <rPr>
        <sz val="12"/>
        <rFont val="宋体"/>
        <family val="0"/>
      </rPr>
      <t>5</t>
    </r>
  </si>
  <si>
    <r>
      <t>0</t>
    </r>
    <r>
      <rPr>
        <sz val="12"/>
        <rFont val="宋体"/>
        <family val="0"/>
      </rPr>
      <t>6</t>
    </r>
  </si>
  <si>
    <t>机关事业单位基本养老保险缴费支出</t>
  </si>
  <si>
    <t>机关事业单位职业年金缴费支出</t>
  </si>
  <si>
    <r>
      <t>1</t>
    </r>
    <r>
      <rPr>
        <sz val="12"/>
        <rFont val="宋体"/>
        <family val="0"/>
      </rPr>
      <t>1</t>
    </r>
  </si>
  <si>
    <t>08</t>
  </si>
  <si>
    <t>机关事业单位基本养老保险缴费</t>
  </si>
  <si>
    <t>09</t>
  </si>
  <si>
    <t>职业年金缴费</t>
  </si>
  <si>
    <t>职工教育经费</t>
  </si>
  <si>
    <t>青浦区白鹤幼儿园2017年度未安排机关运行经费预算。）</t>
  </si>
  <si>
    <t xml:space="preserve">    三、政府采购情况
    2017年度本单位政府采购预算7.25万元，其中：政府采购货物预算7.25万元、政府采购工程预算0万元、政府采购服务预算0万元。
    2017年度本单位面向中小企业预留政府采购项目预算金额 4.35万元，其中：面向小微企业预留政府采购项目预算金额2.61万元。
                </t>
  </si>
  <si>
    <t xml:space="preserve">    四、预算绩效情况
    2017年度，本单位实行绩效目标管理的项目3个，涉及预算金额35.87万元。重点支出项目绩效目标见《绩效目标申报表》。
   </t>
  </si>
  <si>
    <r>
      <t xml:space="preserve">    2. “社会保障和就业支出”科目145.97</t>
    </r>
    <r>
      <rPr>
        <sz val="12"/>
        <rFont val="宋体"/>
        <family val="0"/>
      </rPr>
      <t>万元，主要用于单位离退休人员的经费支出以及在职教职工的养老保险和职业年金支出。</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</si>
</sst>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
  </numFmts>
  <fonts count="56">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28"/>
      <name val="宋体"/>
      <family val="0"/>
    </font>
    <font>
      <b/>
      <sz val="2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1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rgb="FFFF0000"/>
      <name val="宋体"/>
      <family val="0"/>
    </font>
    <font>
      <sz val="1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vertical="center"/>
      <protection/>
    </xf>
    <xf numFmtId="0" fontId="0" fillId="0" borderId="0">
      <alignment vertical="center"/>
      <protection/>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2" borderId="0" applyNumberFormat="0" applyBorder="0" applyAlignment="0" applyProtection="0"/>
    <xf numFmtId="0" fontId="44"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 fillId="28" borderId="0" applyNumberFormat="0" applyBorder="0" applyAlignment="0" applyProtection="0"/>
    <xf numFmtId="0" fontId="2"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0" fillId="35" borderId="0" applyNumberFormat="0" applyBorder="0" applyAlignment="0" applyProtection="0"/>
    <xf numFmtId="0" fontId="51" fillId="25" borderId="8" applyNumberFormat="0" applyAlignment="0" applyProtection="0"/>
    <xf numFmtId="0" fontId="52" fillId="36" borderId="5" applyNumberFormat="0" applyAlignment="0" applyProtection="0"/>
    <xf numFmtId="0" fontId="0" fillId="37" borderId="9" applyNumberFormat="0" applyFont="0" applyAlignment="0" applyProtection="0"/>
  </cellStyleXfs>
  <cellXfs count="158">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64"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3" fillId="0" borderId="0" xfId="0" applyFont="1" applyAlignment="1">
      <alignment vertical="center"/>
    </xf>
    <xf numFmtId="0" fontId="0" fillId="0" borderId="0" xfId="0" applyNumberFormat="1" applyFont="1" applyFill="1" applyBorder="1" applyAlignment="1">
      <alignment/>
    </xf>
    <xf numFmtId="0" fontId="2" fillId="0" borderId="0" xfId="0" applyFont="1" applyAlignment="1">
      <alignment/>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Font="1" applyBorder="1" applyAlignment="1">
      <alignment horizontal="center" vertical="center" wrapText="1"/>
    </xf>
    <xf numFmtId="193" fontId="0" fillId="0" borderId="10" xfId="42" applyNumberFormat="1" applyFont="1" applyBorder="1" applyAlignment="1">
      <alignment vertical="center" shrinkToFit="1"/>
    </xf>
    <xf numFmtId="0" fontId="0" fillId="0" borderId="10" xfId="45" applyFont="1" applyBorder="1" applyAlignment="1">
      <alignment horizontal="center" vertical="center"/>
      <protection/>
    </xf>
    <xf numFmtId="184" fontId="0" fillId="0" borderId="10" xfId="45" applyNumberFormat="1" applyFont="1" applyBorder="1" applyAlignment="1">
      <alignment horizontal="right" vertical="center"/>
      <protection/>
    </xf>
    <xf numFmtId="0" fontId="0" fillId="0" borderId="10" xfId="45" applyFont="1" applyBorder="1" applyAlignment="1">
      <alignment horizontal="left" vertical="center" wrapText="1"/>
      <protection/>
    </xf>
    <xf numFmtId="49" fontId="0" fillId="0" borderId="10" xfId="45" applyNumberFormat="1" applyFont="1" applyBorder="1" applyAlignment="1">
      <alignment horizontal="center" vertical="center"/>
      <protection/>
    </xf>
    <xf numFmtId="0" fontId="0" fillId="0" borderId="0" xfId="47" applyAlignment="1">
      <alignment vertical="center" wrapText="1"/>
      <protection/>
    </xf>
    <xf numFmtId="0" fontId="0" fillId="0" borderId="10" xfId="49" applyFont="1" applyBorder="1" applyAlignment="1">
      <alignment horizontal="center" vertical="center"/>
      <protection/>
    </xf>
    <xf numFmtId="184" fontId="0" fillId="0" borderId="10" xfId="49" applyNumberFormat="1" applyFont="1" applyBorder="1" applyAlignment="1">
      <alignment horizontal="right" vertical="center"/>
      <protection/>
    </xf>
    <xf numFmtId="0" fontId="0" fillId="0" borderId="10" xfId="49" applyFont="1" applyBorder="1" applyAlignment="1">
      <alignment horizontal="left" vertical="center" wrapText="1"/>
      <protection/>
    </xf>
    <xf numFmtId="49" fontId="0" fillId="0" borderId="10" xfId="49" applyNumberFormat="1" applyFont="1" applyBorder="1" applyAlignment="1">
      <alignment horizontal="center" vertical="center"/>
      <protection/>
    </xf>
    <xf numFmtId="0" fontId="0" fillId="0" borderId="10" xfId="49" applyFont="1" applyBorder="1" applyAlignment="1">
      <alignment vertical="center"/>
      <protection/>
    </xf>
    <xf numFmtId="184" fontId="0" fillId="0" borderId="10" xfId="49" applyNumberFormat="1" applyFont="1" applyBorder="1" applyAlignment="1">
      <alignment vertical="center"/>
      <protection/>
    </xf>
    <xf numFmtId="184" fontId="54" fillId="0" borderId="10" xfId="49" applyNumberFormat="1" applyFont="1" applyBorder="1" applyAlignment="1">
      <alignment vertical="center"/>
      <protection/>
    </xf>
    <xf numFmtId="184" fontId="54" fillId="0" borderId="10" xfId="49" applyNumberFormat="1" applyFont="1" applyBorder="1" applyAlignment="1">
      <alignment horizontal="right" vertical="center"/>
      <protection/>
    </xf>
    <xf numFmtId="0" fontId="0" fillId="0" borderId="0" xfId="0" applyFont="1" applyAlignment="1">
      <alignment vertical="center"/>
    </xf>
    <xf numFmtId="0" fontId="0" fillId="0" borderId="10" xfId="42" applyFont="1" applyBorder="1" applyAlignment="1">
      <alignment horizontal="left" vertical="center" shrinkToFit="1"/>
    </xf>
    <xf numFmtId="0" fontId="0" fillId="0" borderId="10" xfId="51" applyFont="1" applyBorder="1" applyAlignment="1">
      <alignment horizontal="left" vertical="center"/>
      <protection/>
    </xf>
    <xf numFmtId="184" fontId="0" fillId="0" borderId="10" xfId="51" applyNumberFormat="1" applyFont="1" applyBorder="1" applyAlignment="1">
      <alignment horizontal="right" vertical="center"/>
      <protection/>
    </xf>
    <xf numFmtId="0" fontId="3" fillId="0" borderId="10" xfId="51" applyFont="1" applyBorder="1" applyAlignment="1">
      <alignment vertical="center"/>
      <protection/>
    </xf>
    <xf numFmtId="0" fontId="0" fillId="0" borderId="10" xfId="51" applyFont="1" applyBorder="1" applyAlignment="1">
      <alignment horizontal="right" vertical="center" wrapText="1"/>
      <protection/>
    </xf>
    <xf numFmtId="184" fontId="5" fillId="0" borderId="10" xfId="52" applyNumberFormat="1" applyFont="1" applyBorder="1" applyAlignment="1">
      <alignment horizontal="right" vertical="center"/>
      <protection/>
    </xf>
    <xf numFmtId="184" fontId="5" fillId="0" borderId="0" xfId="52" applyNumberFormat="1" applyFont="1" applyBorder="1" applyAlignment="1">
      <alignment horizontal="right" vertical="center"/>
      <protection/>
    </xf>
    <xf numFmtId="184" fontId="0" fillId="0" borderId="10" xfId="53" applyNumberFormat="1" applyFont="1" applyBorder="1" applyAlignment="1">
      <alignment horizontal="right" vertical="center"/>
      <protection/>
    </xf>
    <xf numFmtId="184" fontId="5" fillId="0" borderId="10" xfId="53" applyNumberFormat="1" applyFont="1" applyBorder="1" applyAlignment="1">
      <alignment horizontal="right" vertical="center"/>
      <protection/>
    </xf>
    <xf numFmtId="184" fontId="0" fillId="0" borderId="10" xfId="40" applyNumberFormat="1" applyFont="1" applyBorder="1" applyAlignment="1">
      <alignment horizontal="right" vertical="center"/>
      <protection/>
    </xf>
    <xf numFmtId="0" fontId="0" fillId="0" borderId="0" xfId="0" applyFont="1" applyAlignment="1">
      <alignment vertical="center" wrapText="1"/>
    </xf>
    <xf numFmtId="0" fontId="2" fillId="0" borderId="14" xfId="41" applyFont="1" applyBorder="1" applyAlignment="1">
      <alignment horizontal="left" vertical="center"/>
      <protection/>
    </xf>
    <xf numFmtId="0" fontId="2" fillId="0" borderId="14" xfId="41" applyFont="1" applyBorder="1" applyAlignment="1">
      <alignment vertical="center"/>
      <protection/>
    </xf>
    <xf numFmtId="0" fontId="2" fillId="0" borderId="14" xfId="41" applyFont="1" applyBorder="1" applyAlignment="1">
      <alignment vertical="center" wrapText="1"/>
      <protection/>
    </xf>
    <xf numFmtId="0" fontId="2" fillId="0" borderId="14" xfId="41" applyFont="1" applyBorder="1" applyAlignment="1">
      <alignment horizontal="center" vertical="center"/>
      <protection/>
    </xf>
    <xf numFmtId="0" fontId="2" fillId="0" borderId="15" xfId="41" applyFont="1" applyBorder="1" applyAlignment="1">
      <alignment vertical="center" wrapText="1"/>
      <protection/>
    </xf>
    <xf numFmtId="0" fontId="0" fillId="0" borderId="0" xfId="47" applyFont="1" applyAlignment="1">
      <alignment vertical="center" wrapText="1"/>
      <protection/>
    </xf>
    <xf numFmtId="49" fontId="0" fillId="0" borderId="10" xfId="45" applyNumberFormat="1" applyFont="1" applyBorder="1" applyAlignment="1">
      <alignment horizontal="center" vertical="center"/>
      <protection/>
    </xf>
    <xf numFmtId="0" fontId="0" fillId="0" borderId="10" xfId="45" applyFont="1" applyBorder="1" applyAlignment="1">
      <alignment horizontal="left" vertical="center" wrapText="1"/>
      <protection/>
    </xf>
    <xf numFmtId="184" fontId="0" fillId="0" borderId="10" xfId="64" applyNumberFormat="1" applyFont="1" applyFill="1" applyBorder="1" applyAlignment="1">
      <alignment horizontal="right" vertical="center"/>
    </xf>
    <xf numFmtId="184" fontId="55" fillId="0" borderId="10" xfId="49" applyNumberFormat="1" applyFont="1" applyBorder="1" applyAlignment="1">
      <alignment horizontal="right" vertical="center"/>
      <protection/>
    </xf>
    <xf numFmtId="0" fontId="6" fillId="0" borderId="10" xfId="44" applyFont="1" applyBorder="1" applyAlignment="1">
      <alignment horizontal="center" vertical="center"/>
    </xf>
    <xf numFmtId="0" fontId="6" fillId="0" borderId="10" xfId="44" applyFont="1" applyBorder="1" applyAlignment="1">
      <alignment horizontal="left" vertical="center" wrapText="1"/>
    </xf>
    <xf numFmtId="0" fontId="0" fillId="0" borderId="10" xfId="49" applyFont="1" applyBorder="1" applyAlignment="1">
      <alignment horizontal="left" vertical="center" wrapText="1"/>
      <protection/>
    </xf>
    <xf numFmtId="184" fontId="55" fillId="0" borderId="10" xfId="49" applyNumberFormat="1" applyFont="1" applyBorder="1" applyAlignment="1">
      <alignment vertical="center"/>
      <protection/>
    </xf>
    <xf numFmtId="0" fontId="0" fillId="0" borderId="0" xfId="47" applyFont="1" applyAlignment="1">
      <alignment vertical="center" wrapText="1"/>
      <protection/>
    </xf>
    <xf numFmtId="0" fontId="55" fillId="0" borderId="0" xfId="0" applyFont="1" applyAlignment="1">
      <alignment vertical="top" wrapText="1"/>
    </xf>
    <xf numFmtId="0" fontId="0" fillId="0" borderId="16" xfId="0"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0" fillId="0" borderId="16"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193" fontId="0" fillId="0" borderId="10" xfId="42" applyNumberFormat="1" applyFont="1" applyBorder="1" applyAlignment="1">
      <alignment vertical="center" shrinkToFit="1"/>
    </xf>
    <xf numFmtId="193" fontId="15" fillId="0" borderId="0" xfId="42" applyNumberFormat="1" applyFont="1" applyBorder="1" applyAlignment="1">
      <alignment vertical="center" shrinkToFit="1"/>
    </xf>
    <xf numFmtId="193" fontId="0" fillId="0" borderId="0" xfId="42" applyNumberFormat="1" applyFont="1" applyBorder="1" applyAlignment="1">
      <alignment vertical="center" shrinkToFit="1"/>
    </xf>
    <xf numFmtId="0" fontId="0" fillId="0" borderId="10" xfId="42" applyFont="1" applyBorder="1" applyAlignment="1">
      <alignment horizontal="left" vertical="center" shrinkToFi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0" xfId="53" applyFont="1" applyBorder="1" applyAlignment="1">
      <alignment horizontal="center" vertical="center"/>
      <protection/>
    </xf>
    <xf numFmtId="0" fontId="4" fillId="0" borderId="0" xfId="0" applyFont="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0" fillId="0" borderId="10" xfId="49" applyFont="1" applyBorder="1" applyAlignment="1">
      <alignment horizontal="center" vertical="center"/>
      <protection/>
    </xf>
    <xf numFmtId="0" fontId="0" fillId="0" borderId="0" xfId="0" applyFont="1" applyAlignment="1">
      <alignment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2" xfId="41" applyFont="1" applyBorder="1" applyAlignment="1">
      <alignment horizontal="left" vertical="center"/>
      <protection/>
    </xf>
    <xf numFmtId="0" fontId="2" fillId="0" borderId="23" xfId="41" applyFont="1" applyBorder="1" applyAlignment="1">
      <alignment horizontal="left" vertical="center"/>
      <protection/>
    </xf>
    <xf numFmtId="0" fontId="2" fillId="0" borderId="24" xfId="41" applyFont="1" applyBorder="1" applyAlignment="1">
      <alignment horizontal="left" vertical="center"/>
      <protection/>
    </xf>
    <xf numFmtId="0" fontId="11" fillId="0" borderId="25" xfId="41" applyNumberFormat="1" applyFont="1" applyFill="1" applyBorder="1" applyAlignment="1">
      <alignment horizontal="left" vertical="center"/>
      <protection/>
    </xf>
    <xf numFmtId="0" fontId="2" fillId="0" borderId="15" xfId="41" applyFont="1" applyBorder="1" applyAlignment="1">
      <alignment horizontal="left" vertical="center" wrapText="1"/>
      <protection/>
    </xf>
    <xf numFmtId="0" fontId="2" fillId="0" borderId="26" xfId="41" applyFont="1" applyBorder="1" applyAlignment="1">
      <alignment horizontal="left" vertical="center" wrapText="1"/>
      <protection/>
    </xf>
    <xf numFmtId="0" fontId="2" fillId="0" borderId="27" xfId="41" applyFont="1" applyBorder="1" applyAlignment="1">
      <alignment horizontal="left" vertical="center" wrapText="1"/>
      <protection/>
    </xf>
    <xf numFmtId="0" fontId="2" fillId="0" borderId="22" xfId="41" applyFont="1" applyBorder="1" applyAlignment="1">
      <alignment horizontal="left" vertical="center" wrapText="1"/>
      <protection/>
    </xf>
    <xf numFmtId="0" fontId="2" fillId="0" borderId="23" xfId="41" applyFont="1" applyBorder="1" applyAlignment="1">
      <alignment horizontal="left" vertical="center" wrapText="1"/>
      <protection/>
    </xf>
    <xf numFmtId="0" fontId="2" fillId="0" borderId="24" xfId="41" applyFont="1" applyBorder="1" applyAlignment="1">
      <alignment horizontal="left" vertical="center" wrapText="1"/>
      <protection/>
    </xf>
    <xf numFmtId="0" fontId="2" fillId="0" borderId="22" xfId="41" applyFont="1" applyBorder="1" applyAlignment="1">
      <alignment horizontal="left" vertical="top" wrapText="1"/>
      <protection/>
    </xf>
    <xf numFmtId="0" fontId="2" fillId="0" borderId="23" xfId="41" applyFont="1" applyBorder="1" applyAlignment="1">
      <alignment horizontal="left" vertical="top" wrapText="1"/>
      <protection/>
    </xf>
    <xf numFmtId="0" fontId="2" fillId="0" borderId="24" xfId="41" applyFont="1" applyBorder="1" applyAlignment="1">
      <alignment horizontal="left" vertical="top" wrapText="1"/>
      <protection/>
    </xf>
    <xf numFmtId="0" fontId="2" fillId="0" borderId="15" xfId="41" applyFont="1" applyBorder="1" applyAlignment="1">
      <alignment horizontal="left" vertical="center"/>
      <protection/>
    </xf>
    <xf numFmtId="0" fontId="2" fillId="0" borderId="26" xfId="41" applyFont="1" applyBorder="1" applyAlignment="1">
      <alignment horizontal="left" vertical="center"/>
      <protection/>
    </xf>
    <xf numFmtId="0" fontId="2" fillId="0" borderId="22" xfId="41" applyFont="1" applyBorder="1" applyAlignment="1">
      <alignment horizontal="center" vertical="center"/>
      <protection/>
    </xf>
    <xf numFmtId="0" fontId="2" fillId="0" borderId="23" xfId="41" applyFont="1" applyBorder="1" applyAlignment="1">
      <alignment horizontal="center" vertical="center"/>
      <protection/>
    </xf>
    <xf numFmtId="0" fontId="2" fillId="0" borderId="24" xfId="41" applyFont="1" applyBorder="1" applyAlignment="1">
      <alignment horizontal="center" vertical="center"/>
      <protection/>
    </xf>
    <xf numFmtId="0" fontId="2" fillId="0" borderId="27" xfId="41" applyFont="1" applyBorder="1" applyAlignment="1">
      <alignment horizontal="left" vertical="center"/>
      <protection/>
    </xf>
    <xf numFmtId="0" fontId="2" fillId="0" borderId="22" xfId="41" applyFont="1" applyBorder="1" applyAlignment="1">
      <alignment horizontal="center" vertical="center" wrapText="1"/>
      <protection/>
    </xf>
    <xf numFmtId="0" fontId="2" fillId="0" borderId="24" xfId="41" applyFont="1" applyBorder="1" applyAlignment="1">
      <alignment horizontal="center" vertical="center" wrapText="1"/>
      <protection/>
    </xf>
    <xf numFmtId="0" fontId="2" fillId="0" borderId="28" xfId="41" applyFont="1" applyBorder="1" applyAlignment="1">
      <alignment horizontal="left" vertical="center" wrapText="1"/>
      <protection/>
    </xf>
    <xf numFmtId="0" fontId="2" fillId="0" borderId="25" xfId="41" applyFont="1" applyBorder="1" applyAlignment="1">
      <alignment horizontal="left" vertical="center" wrapText="1"/>
      <protection/>
    </xf>
    <xf numFmtId="0" fontId="2" fillId="0" borderId="29" xfId="41" applyFont="1" applyBorder="1" applyAlignment="1">
      <alignment horizontal="left" vertical="center" wrapText="1"/>
      <protection/>
    </xf>
    <xf numFmtId="0" fontId="2" fillId="0" borderId="30" xfId="41" applyFont="1" applyBorder="1" applyAlignment="1">
      <alignment horizontal="left" vertical="center" wrapText="1"/>
      <protection/>
    </xf>
    <xf numFmtId="0" fontId="2" fillId="0" borderId="31" xfId="41" applyFont="1" applyBorder="1" applyAlignment="1">
      <alignment horizontal="left" vertical="center" wrapText="1"/>
      <protection/>
    </xf>
    <xf numFmtId="0" fontId="2" fillId="0" borderId="32" xfId="41" applyFont="1" applyBorder="1" applyAlignment="1">
      <alignment horizontal="left" vertical="center" wrapText="1"/>
      <protection/>
    </xf>
    <xf numFmtId="14" fontId="2" fillId="0" borderId="22" xfId="41" applyNumberFormat="1" applyFont="1" applyBorder="1" applyAlignment="1">
      <alignment horizontal="center" vertical="center"/>
      <protection/>
    </xf>
    <xf numFmtId="0" fontId="16" fillId="0" borderId="22" xfId="41" applyFont="1" applyBorder="1" applyAlignment="1">
      <alignment horizontal="center"/>
      <protection/>
    </xf>
    <xf numFmtId="0" fontId="16" fillId="0" borderId="23" xfId="41" applyFont="1" applyBorder="1" applyAlignment="1">
      <alignment horizontal="center"/>
      <protection/>
    </xf>
    <xf numFmtId="0" fontId="16" fillId="0" borderId="24" xfId="41" applyFont="1" applyBorder="1" applyAlignment="1">
      <alignment horizontal="center"/>
      <protection/>
    </xf>
    <xf numFmtId="0" fontId="2" fillId="0" borderId="22" xfId="41" applyFont="1" applyBorder="1" applyAlignment="1">
      <alignment horizontal="left" vertical="center"/>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3" xfId="44"/>
    <cellStyle name="常规 4" xfId="45"/>
    <cellStyle name="常规 4 2" xfId="46"/>
    <cellStyle name="常规 5" xfId="47"/>
    <cellStyle name="常规 5 2" xfId="48"/>
    <cellStyle name="常规 6" xfId="49"/>
    <cellStyle name="常规 6 2" xfId="50"/>
    <cellStyle name="常规 7" xfId="51"/>
    <cellStyle name="常规 8" xfId="52"/>
    <cellStyle name="常规 9"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千位分隔[0] 10" xfId="65"/>
    <cellStyle name="千位分隔[0] 11" xfId="66"/>
    <cellStyle name="千位分隔[0] 12" xfId="67"/>
    <cellStyle name="千位分隔[0] 2" xfId="68"/>
    <cellStyle name="千位分隔[0] 3" xfId="69"/>
    <cellStyle name="千位分隔[0] 4" xfId="70"/>
    <cellStyle name="千位分隔[0] 5" xfId="71"/>
    <cellStyle name="千位分隔[0] 6" xfId="72"/>
    <cellStyle name="千位分隔[0] 7" xfId="73"/>
    <cellStyle name="千位分隔[0] 8" xfId="74"/>
    <cellStyle name="千位分隔[0] 9"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6.75" customHeight="1">
      <c r="A1" s="31" t="s">
        <v>100</v>
      </c>
      <c r="B1" s="20"/>
      <c r="C1" s="20"/>
      <c r="D1" s="20"/>
      <c r="E1" s="20"/>
      <c r="F1" s="20"/>
      <c r="G1" s="20"/>
      <c r="H1" s="20"/>
      <c r="I1" s="20"/>
      <c r="J1" s="20"/>
      <c r="K1" s="20"/>
      <c r="L1" s="20"/>
      <c r="M1" s="20"/>
    </row>
    <row r="2" ht="24" customHeight="1">
      <c r="A2" s="32" t="s">
        <v>60</v>
      </c>
    </row>
    <row r="3" spans="1:13" ht="37.5" customHeight="1">
      <c r="A3" s="85" t="s">
        <v>95</v>
      </c>
      <c r="B3" s="21"/>
      <c r="C3" s="21"/>
      <c r="D3" s="21"/>
      <c r="E3" s="21"/>
      <c r="F3" s="21"/>
      <c r="G3" s="21"/>
      <c r="H3" s="21"/>
      <c r="I3" s="21"/>
      <c r="J3" s="21"/>
      <c r="K3" s="21"/>
      <c r="L3" s="21"/>
      <c r="M3" s="21"/>
    </row>
    <row r="4" spans="1:13" ht="24" customHeight="1">
      <c r="A4" s="85"/>
      <c r="B4" s="21"/>
      <c r="C4" s="21"/>
      <c r="D4" s="21"/>
      <c r="E4" s="21"/>
      <c r="F4" s="21"/>
      <c r="G4" s="21"/>
      <c r="H4" s="21"/>
      <c r="I4" s="21"/>
      <c r="J4" s="21"/>
      <c r="K4" s="21"/>
      <c r="L4" s="21"/>
      <c r="M4" s="21"/>
    </row>
    <row r="5" spans="1:13" ht="24" customHeight="1">
      <c r="A5" s="85"/>
      <c r="B5" s="21"/>
      <c r="C5" s="21"/>
      <c r="D5" s="21"/>
      <c r="E5" s="21"/>
      <c r="F5" s="21"/>
      <c r="G5" s="21"/>
      <c r="H5" s="21"/>
      <c r="I5" s="21"/>
      <c r="J5" s="21"/>
      <c r="K5" s="21"/>
      <c r="L5" s="21"/>
      <c r="M5" s="21"/>
    </row>
    <row r="6" spans="1:13" ht="24" customHeight="1">
      <c r="A6" s="85"/>
      <c r="B6" s="21"/>
      <c r="C6" s="21"/>
      <c r="D6" s="21"/>
      <c r="E6" s="21"/>
      <c r="F6" s="21"/>
      <c r="G6" s="21"/>
      <c r="H6" s="21"/>
      <c r="I6" s="21"/>
      <c r="J6" s="21"/>
      <c r="K6" s="21"/>
      <c r="L6" s="21"/>
      <c r="M6" s="21"/>
    </row>
    <row r="7" ht="24" customHeight="1">
      <c r="A7" s="85"/>
    </row>
    <row r="8" spans="1:13" ht="24" customHeight="1">
      <c r="A8" s="85"/>
      <c r="B8" s="21"/>
      <c r="C8" s="21"/>
      <c r="D8" s="21"/>
      <c r="E8" s="21"/>
      <c r="F8" s="21"/>
      <c r="G8" s="21"/>
      <c r="H8" s="21"/>
      <c r="I8" s="21"/>
      <c r="J8" s="21"/>
      <c r="K8" s="21"/>
      <c r="L8" s="21"/>
      <c r="M8" s="21"/>
    </row>
    <row r="9" spans="1:13" ht="24" customHeight="1">
      <c r="A9" s="85"/>
      <c r="B9" s="21"/>
      <c r="C9" s="21"/>
      <c r="D9" s="21"/>
      <c r="E9" s="21"/>
      <c r="F9" s="21"/>
      <c r="G9" s="21"/>
      <c r="H9" s="21"/>
      <c r="I9" s="21"/>
      <c r="J9" s="21"/>
      <c r="K9" s="21"/>
      <c r="L9" s="21"/>
      <c r="M9" s="21"/>
    </row>
    <row r="10" spans="1:13" ht="24" customHeight="1">
      <c r="A10" s="85"/>
      <c r="B10" s="21"/>
      <c r="C10" s="21"/>
      <c r="D10" s="21"/>
      <c r="E10" s="21"/>
      <c r="F10" s="21"/>
      <c r="G10" s="21"/>
      <c r="H10" s="21"/>
      <c r="I10" s="21"/>
      <c r="J10" s="21"/>
      <c r="K10" s="21"/>
      <c r="L10" s="21"/>
      <c r="M10" s="21"/>
    </row>
    <row r="11" spans="1:13" ht="24" customHeight="1">
      <c r="A11" s="85"/>
      <c r="B11" s="21"/>
      <c r="C11" s="21"/>
      <c r="D11" s="21"/>
      <c r="E11" s="21"/>
      <c r="F11" s="21"/>
      <c r="G11" s="21"/>
      <c r="H11" s="21"/>
      <c r="I11" s="21"/>
      <c r="J11" s="21"/>
      <c r="K11" s="21"/>
      <c r="L11" s="21"/>
      <c r="M11" s="21"/>
    </row>
    <row r="12" spans="1:13" ht="24" customHeight="1">
      <c r="A12" s="85"/>
      <c r="B12" s="21"/>
      <c r="C12" s="21"/>
      <c r="D12" s="21"/>
      <c r="E12" s="21"/>
      <c r="F12" s="21"/>
      <c r="G12" s="21"/>
      <c r="H12" s="21"/>
      <c r="I12" s="21"/>
      <c r="J12" s="21"/>
      <c r="K12" s="21"/>
      <c r="L12" s="21"/>
      <c r="M12" s="21"/>
    </row>
    <row r="13" spans="1:13" ht="24" customHeight="1">
      <c r="A13" s="85"/>
      <c r="B13" s="21"/>
      <c r="C13" s="21"/>
      <c r="D13" s="21"/>
      <c r="E13" s="21"/>
      <c r="F13" s="21"/>
      <c r="G13" s="21"/>
      <c r="H13" s="21"/>
      <c r="I13" s="21"/>
      <c r="J13" s="21"/>
      <c r="K13" s="21"/>
      <c r="L13" s="21"/>
      <c r="M13" s="21"/>
    </row>
    <row r="14" spans="1:13" ht="24" customHeight="1">
      <c r="A14" s="85"/>
      <c r="B14" s="21"/>
      <c r="C14" s="21"/>
      <c r="D14" s="21"/>
      <c r="E14" s="21"/>
      <c r="F14" s="21"/>
      <c r="G14" s="21"/>
      <c r="H14" s="21"/>
      <c r="I14" s="21"/>
      <c r="J14" s="21"/>
      <c r="K14" s="21"/>
      <c r="L14" s="21"/>
      <c r="M14" s="21"/>
    </row>
    <row r="15" spans="1:13" ht="24" customHeight="1">
      <c r="A15" s="85"/>
      <c r="B15" s="21"/>
      <c r="C15" s="21"/>
      <c r="D15" s="21"/>
      <c r="E15" s="21"/>
      <c r="F15" s="21"/>
      <c r="G15" s="21"/>
      <c r="H15" s="21"/>
      <c r="I15" s="21"/>
      <c r="J15" s="21"/>
      <c r="K15" s="21"/>
      <c r="L15" s="21"/>
      <c r="M15" s="21"/>
    </row>
    <row r="16" spans="1:13" ht="24" customHeight="1">
      <c r="A16" s="85"/>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7">
      <selection activeCell="D13" sqref="D13"/>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96" t="s">
        <v>57</v>
      </c>
      <c r="B2" s="96"/>
      <c r="C2" s="96"/>
      <c r="D2" s="96"/>
      <c r="E2" s="96"/>
      <c r="F2" s="96"/>
      <c r="G2" s="96"/>
    </row>
    <row r="3" spans="1:6" s="8" customFormat="1" ht="7.5" customHeight="1">
      <c r="A3" s="11"/>
      <c r="B3" s="11"/>
      <c r="C3" s="11"/>
      <c r="D3" s="11"/>
      <c r="E3" s="15"/>
      <c r="F3" s="15"/>
    </row>
    <row r="4" spans="1:7" s="8" customFormat="1" ht="18" customHeight="1">
      <c r="A4" s="100" t="s">
        <v>206</v>
      </c>
      <c r="B4" s="100"/>
      <c r="C4" s="100"/>
      <c r="D4" s="100"/>
      <c r="E4" s="100"/>
      <c r="F4" s="15"/>
      <c r="G4" s="9" t="s">
        <v>4</v>
      </c>
    </row>
    <row r="5" spans="1:6" s="8" customFormat="1" ht="7.5" customHeight="1">
      <c r="A5" s="4"/>
      <c r="B5" s="4"/>
      <c r="C5" s="4"/>
      <c r="D5" s="4"/>
      <c r="E5" s="15"/>
      <c r="F5" s="15"/>
    </row>
    <row r="6" spans="1:7" ht="24" customHeight="1">
      <c r="A6" s="98" t="s">
        <v>0</v>
      </c>
      <c r="B6" s="98"/>
      <c r="C6" s="98"/>
      <c r="D6" s="98"/>
      <c r="E6" s="98" t="s">
        <v>39</v>
      </c>
      <c r="F6" s="108"/>
      <c r="G6" s="108"/>
    </row>
    <row r="7" spans="1:7" ht="24" customHeight="1">
      <c r="A7" s="101" t="s">
        <v>23</v>
      </c>
      <c r="B7" s="102"/>
      <c r="C7" s="103"/>
      <c r="D7" s="98" t="s">
        <v>24</v>
      </c>
      <c r="E7" s="98" t="s">
        <v>18</v>
      </c>
      <c r="F7" s="104" t="s">
        <v>2</v>
      </c>
      <c r="G7" s="98" t="s">
        <v>3</v>
      </c>
    </row>
    <row r="8" spans="1:7" s="10" customFormat="1" ht="24" customHeight="1">
      <c r="A8" s="7" t="s">
        <v>19</v>
      </c>
      <c r="B8" s="7" t="s">
        <v>20</v>
      </c>
      <c r="C8" s="7" t="s">
        <v>22</v>
      </c>
      <c r="D8" s="98"/>
      <c r="E8" s="98"/>
      <c r="F8" s="105"/>
      <c r="G8" s="98"/>
    </row>
    <row r="9" spans="1:7" ht="24" customHeight="1">
      <c r="A9" s="7">
        <v>229</v>
      </c>
      <c r="B9" s="7"/>
      <c r="C9" s="7"/>
      <c r="D9" s="14" t="s">
        <v>7</v>
      </c>
      <c r="E9" s="13"/>
      <c r="F9" s="13"/>
      <c r="G9" s="13"/>
    </row>
    <row r="10" spans="1:7" ht="24" customHeight="1">
      <c r="A10" s="7">
        <v>229</v>
      </c>
      <c r="B10" s="16" t="s">
        <v>28</v>
      </c>
      <c r="C10" s="16"/>
      <c r="D10" s="14" t="s">
        <v>29</v>
      </c>
      <c r="E10" s="13"/>
      <c r="F10" s="13"/>
      <c r="G10" s="13"/>
    </row>
    <row r="11" spans="1:7" ht="24" customHeight="1">
      <c r="A11" s="7">
        <v>229</v>
      </c>
      <c r="B11" s="16" t="s">
        <v>31</v>
      </c>
      <c r="C11" s="16" t="s">
        <v>30</v>
      </c>
      <c r="D11" s="14" t="s">
        <v>32</v>
      </c>
      <c r="E11" s="13"/>
      <c r="F11" s="13"/>
      <c r="G11" s="13"/>
    </row>
    <row r="12" spans="1:7" ht="24" customHeight="1">
      <c r="A12" s="7" t="s">
        <v>6</v>
      </c>
      <c r="B12" s="7" t="s">
        <v>6</v>
      </c>
      <c r="C12" s="7" t="s">
        <v>6</v>
      </c>
      <c r="D12" s="14" t="s">
        <v>6</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98" t="s">
        <v>18</v>
      </c>
      <c r="B21" s="98"/>
      <c r="C21" s="98"/>
      <c r="D21" s="98"/>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53"/>
  <sheetViews>
    <sheetView zoomScale="85" zoomScaleNormal="85" zoomScalePageLayoutView="0" workbookViewId="0" topLeftCell="A4">
      <selection activeCell="E53" sqref="E53:F53"/>
    </sheetView>
  </sheetViews>
  <sheetFormatPr defaultColWidth="9.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9.00390625" style="11" customWidth="1"/>
  </cols>
  <sheetData>
    <row r="1" ht="18" customHeight="1">
      <c r="F1" s="5"/>
    </row>
    <row r="2" spans="1:6" s="8" customFormat="1" ht="22.5" customHeight="1">
      <c r="A2" s="96" t="s">
        <v>56</v>
      </c>
      <c r="B2" s="96"/>
      <c r="C2" s="96"/>
      <c r="D2" s="96"/>
      <c r="E2" s="96"/>
      <c r="F2" s="96"/>
    </row>
    <row r="3" spans="1:5" s="8" customFormat="1" ht="7.5" customHeight="1">
      <c r="A3" s="11"/>
      <c r="B3" s="11"/>
      <c r="C3" s="11"/>
      <c r="D3" s="11"/>
      <c r="E3" s="11"/>
    </row>
    <row r="4" spans="1:6" s="8" customFormat="1" ht="18" customHeight="1">
      <c r="A4" s="111" t="s">
        <v>5</v>
      </c>
      <c r="B4" s="111"/>
      <c r="C4" s="100"/>
      <c r="D4" s="25"/>
      <c r="E4" s="25"/>
      <c r="F4" s="9" t="s">
        <v>4</v>
      </c>
    </row>
    <row r="5" spans="1:5" s="8" customFormat="1" ht="7.5" customHeight="1">
      <c r="A5" s="4"/>
      <c r="B5" s="4"/>
      <c r="C5" s="4"/>
      <c r="D5" s="4"/>
      <c r="E5" s="4"/>
    </row>
    <row r="6" spans="1:6" ht="24" customHeight="1">
      <c r="A6" s="98" t="s">
        <v>0</v>
      </c>
      <c r="B6" s="98"/>
      <c r="C6" s="98"/>
      <c r="D6" s="98" t="s">
        <v>40</v>
      </c>
      <c r="E6" s="98"/>
      <c r="F6" s="99"/>
    </row>
    <row r="7" spans="1:6" ht="24" customHeight="1">
      <c r="A7" s="101" t="s">
        <v>34</v>
      </c>
      <c r="B7" s="112"/>
      <c r="C7" s="113" t="s">
        <v>33</v>
      </c>
      <c r="D7" s="113" t="s">
        <v>18</v>
      </c>
      <c r="E7" s="113" t="s">
        <v>36</v>
      </c>
      <c r="F7" s="113" t="s">
        <v>37</v>
      </c>
    </row>
    <row r="8" spans="1:6" ht="24" customHeight="1">
      <c r="A8" s="24" t="s">
        <v>19</v>
      </c>
      <c r="B8" s="24" t="s">
        <v>35</v>
      </c>
      <c r="C8" s="114"/>
      <c r="D8" s="115"/>
      <c r="E8" s="115"/>
      <c r="F8" s="115"/>
    </row>
    <row r="9" spans="1:6" ht="24" customHeight="1">
      <c r="A9" s="50" t="s">
        <v>132</v>
      </c>
      <c r="B9" s="50"/>
      <c r="C9" s="52" t="s">
        <v>133</v>
      </c>
      <c r="D9" s="55">
        <f>E9+F9</f>
        <v>12009700</v>
      </c>
      <c r="E9" s="55">
        <f>SUM(E10:E18)</f>
        <v>9285884</v>
      </c>
      <c r="F9" s="79">
        <f>F19+F49</f>
        <v>2723816</v>
      </c>
    </row>
    <row r="10" spans="1:6" ht="24" customHeight="1">
      <c r="A10" s="50" t="s">
        <v>132</v>
      </c>
      <c r="B10" s="53" t="s">
        <v>114</v>
      </c>
      <c r="C10" s="52" t="s">
        <v>134</v>
      </c>
      <c r="D10" s="55">
        <f aca="true" t="shared" si="0" ref="D10:D53">E10+F10</f>
        <v>1114644</v>
      </c>
      <c r="E10" s="55">
        <v>1114644</v>
      </c>
      <c r="F10" s="57"/>
    </row>
    <row r="11" spans="1:6" ht="24" customHeight="1">
      <c r="A11" s="50" t="s">
        <v>132</v>
      </c>
      <c r="B11" s="50">
        <v>2</v>
      </c>
      <c r="C11" s="54" t="s">
        <v>135</v>
      </c>
      <c r="D11" s="55">
        <f t="shared" si="0"/>
        <v>205729</v>
      </c>
      <c r="E11" s="55">
        <v>205729</v>
      </c>
      <c r="F11" s="57"/>
    </row>
    <row r="12" spans="1:8" ht="24" customHeight="1">
      <c r="A12" s="50" t="s">
        <v>132</v>
      </c>
      <c r="B12" s="50">
        <v>0</v>
      </c>
      <c r="C12" s="52" t="s">
        <v>136</v>
      </c>
      <c r="D12" s="55">
        <f t="shared" si="0"/>
        <v>6555</v>
      </c>
      <c r="E12" s="55">
        <v>6555</v>
      </c>
      <c r="F12" s="57"/>
      <c r="H12" s="58" t="s">
        <v>200</v>
      </c>
    </row>
    <row r="13" spans="1:6" ht="24" customHeight="1">
      <c r="A13" s="50" t="s">
        <v>132</v>
      </c>
      <c r="B13" s="53" t="s">
        <v>137</v>
      </c>
      <c r="C13" s="52" t="s">
        <v>138</v>
      </c>
      <c r="D13" s="55">
        <f t="shared" si="0"/>
        <v>704780</v>
      </c>
      <c r="E13" s="55">
        <v>704780</v>
      </c>
      <c r="F13" s="57"/>
    </row>
    <row r="14" spans="1:6" ht="24" customHeight="1">
      <c r="A14" s="50" t="s">
        <v>132</v>
      </c>
      <c r="B14" s="53" t="s">
        <v>139</v>
      </c>
      <c r="C14" s="52" t="s">
        <v>140</v>
      </c>
      <c r="D14" s="55">
        <f t="shared" si="0"/>
        <v>251328</v>
      </c>
      <c r="E14" s="55">
        <v>251328</v>
      </c>
      <c r="F14" s="57"/>
    </row>
    <row r="15" spans="1:6" ht="24" customHeight="1">
      <c r="A15" s="50" t="s">
        <v>132</v>
      </c>
      <c r="B15" s="53" t="s">
        <v>141</v>
      </c>
      <c r="C15" s="52" t="s">
        <v>142</v>
      </c>
      <c r="D15" s="55">
        <f t="shared" si="0"/>
        <v>3807144</v>
      </c>
      <c r="E15" s="55">
        <v>3807144</v>
      </c>
      <c r="F15" s="57"/>
    </row>
    <row r="16" spans="1:6" ht="24" customHeight="1">
      <c r="A16" s="80" t="s">
        <v>132</v>
      </c>
      <c r="B16" s="80" t="s">
        <v>263</v>
      </c>
      <c r="C16" s="81" t="s">
        <v>264</v>
      </c>
      <c r="D16" s="55">
        <f t="shared" si="0"/>
        <v>1025503</v>
      </c>
      <c r="E16" s="55">
        <v>1025503</v>
      </c>
      <c r="F16" s="57"/>
    </row>
    <row r="17" spans="1:6" ht="24" customHeight="1">
      <c r="A17" s="80" t="s">
        <v>132</v>
      </c>
      <c r="B17" s="80" t="s">
        <v>265</v>
      </c>
      <c r="C17" s="81" t="s">
        <v>266</v>
      </c>
      <c r="D17" s="55">
        <f t="shared" si="0"/>
        <v>410201</v>
      </c>
      <c r="E17" s="55">
        <v>410201</v>
      </c>
      <c r="F17" s="57"/>
    </row>
    <row r="18" spans="1:6" s="8" customFormat="1" ht="24" customHeight="1">
      <c r="A18" s="50" t="s">
        <v>132</v>
      </c>
      <c r="B18" s="53" t="s">
        <v>118</v>
      </c>
      <c r="C18" s="52" t="s">
        <v>143</v>
      </c>
      <c r="D18" s="55">
        <f t="shared" si="0"/>
        <v>1760000</v>
      </c>
      <c r="E18" s="55">
        <v>1760000</v>
      </c>
      <c r="F18" s="57"/>
    </row>
    <row r="19" spans="1:6" s="8" customFormat="1" ht="24" customHeight="1">
      <c r="A19" s="50" t="s">
        <v>144</v>
      </c>
      <c r="B19" s="53"/>
      <c r="C19" s="52" t="s">
        <v>145</v>
      </c>
      <c r="D19" s="55">
        <f t="shared" si="0"/>
        <v>2691316</v>
      </c>
      <c r="E19" s="56"/>
      <c r="F19" s="51">
        <f>SUM(F20:F43)</f>
        <v>2691316</v>
      </c>
    </row>
    <row r="20" spans="1:6" s="8" customFormat="1" ht="24" customHeight="1">
      <c r="A20" s="50" t="s">
        <v>144</v>
      </c>
      <c r="B20" s="53" t="s">
        <v>114</v>
      </c>
      <c r="C20" s="52" t="s">
        <v>146</v>
      </c>
      <c r="D20" s="55">
        <f t="shared" si="0"/>
        <v>250000</v>
      </c>
      <c r="E20" s="56"/>
      <c r="F20" s="55">
        <v>250000</v>
      </c>
    </row>
    <row r="21" spans="1:6" s="8" customFormat="1" ht="24" customHeight="1">
      <c r="A21" s="50" t="s">
        <v>144</v>
      </c>
      <c r="B21" s="53" t="s">
        <v>113</v>
      </c>
      <c r="C21" s="52" t="s">
        <v>147</v>
      </c>
      <c r="D21" s="55">
        <f t="shared" si="0"/>
        <v>20000</v>
      </c>
      <c r="E21" s="56"/>
      <c r="F21" s="55">
        <v>20000</v>
      </c>
    </row>
    <row r="22" spans="1:6" s="8" customFormat="1" ht="24" customHeight="1">
      <c r="A22" s="50" t="s">
        <v>144</v>
      </c>
      <c r="B22" s="53" t="s">
        <v>148</v>
      </c>
      <c r="C22" s="52" t="s">
        <v>149</v>
      </c>
      <c r="D22" s="55">
        <f t="shared" si="0"/>
        <v>0</v>
      </c>
      <c r="E22" s="56"/>
      <c r="F22" s="56"/>
    </row>
    <row r="23" spans="1:6" s="8" customFormat="1" ht="24" customHeight="1">
      <c r="A23" s="50" t="s">
        <v>144</v>
      </c>
      <c r="B23" s="53" t="s">
        <v>150</v>
      </c>
      <c r="C23" s="52" t="s">
        <v>151</v>
      </c>
      <c r="D23" s="55">
        <f t="shared" si="0"/>
        <v>0</v>
      </c>
      <c r="E23" s="56"/>
      <c r="F23" s="56"/>
    </row>
    <row r="24" spans="1:6" s="8" customFormat="1" ht="22.5" customHeight="1">
      <c r="A24" s="50" t="s">
        <v>144</v>
      </c>
      <c r="B24" s="53" t="s">
        <v>152</v>
      </c>
      <c r="C24" s="52" t="s">
        <v>153</v>
      </c>
      <c r="D24" s="55">
        <f t="shared" si="0"/>
        <v>20000</v>
      </c>
      <c r="E24" s="56"/>
      <c r="F24" s="55">
        <v>20000</v>
      </c>
    </row>
    <row r="25" spans="1:6" s="8" customFormat="1" ht="22.5" customHeight="1">
      <c r="A25" s="50" t="s">
        <v>144</v>
      </c>
      <c r="B25" s="53" t="s">
        <v>154</v>
      </c>
      <c r="C25" s="52" t="s">
        <v>155</v>
      </c>
      <c r="D25" s="55">
        <f t="shared" si="0"/>
        <v>90000</v>
      </c>
      <c r="E25" s="56"/>
      <c r="F25" s="55">
        <v>90000</v>
      </c>
    </row>
    <row r="26" spans="1:6" s="8" customFormat="1" ht="22.5" customHeight="1">
      <c r="A26" s="50" t="s">
        <v>144</v>
      </c>
      <c r="B26" s="53" t="s">
        <v>156</v>
      </c>
      <c r="C26" s="52" t="s">
        <v>157</v>
      </c>
      <c r="D26" s="55">
        <f t="shared" si="0"/>
        <v>50000</v>
      </c>
      <c r="E26" s="56"/>
      <c r="F26" s="55">
        <v>50000</v>
      </c>
    </row>
    <row r="27" spans="1:6" ht="22.5" customHeight="1">
      <c r="A27" s="50" t="s">
        <v>144</v>
      </c>
      <c r="B27" s="53" t="s">
        <v>116</v>
      </c>
      <c r="C27" s="52" t="s">
        <v>158</v>
      </c>
      <c r="D27" s="55">
        <f t="shared" si="0"/>
        <v>0</v>
      </c>
      <c r="E27" s="56"/>
      <c r="F27" s="56"/>
    </row>
    <row r="28" spans="1:6" ht="22.5" customHeight="1">
      <c r="A28" s="50" t="s">
        <v>144</v>
      </c>
      <c r="B28" s="53" t="s">
        <v>159</v>
      </c>
      <c r="C28" s="52" t="s">
        <v>160</v>
      </c>
      <c r="D28" s="55">
        <f t="shared" si="0"/>
        <v>10000</v>
      </c>
      <c r="E28" s="56"/>
      <c r="F28" s="55">
        <v>10000</v>
      </c>
    </row>
    <row r="29" spans="1:6" ht="22.5" customHeight="1">
      <c r="A29" s="50" t="s">
        <v>144</v>
      </c>
      <c r="B29" s="53" t="s">
        <v>161</v>
      </c>
      <c r="C29" s="52" t="s">
        <v>162</v>
      </c>
      <c r="D29" s="55">
        <f t="shared" si="0"/>
        <v>0</v>
      </c>
      <c r="E29" s="56"/>
      <c r="F29" s="56"/>
    </row>
    <row r="30" spans="1:6" ht="22.5" customHeight="1">
      <c r="A30" s="50" t="s">
        <v>144</v>
      </c>
      <c r="B30" s="53" t="s">
        <v>163</v>
      </c>
      <c r="C30" s="52" t="s">
        <v>164</v>
      </c>
      <c r="D30" s="55">
        <f t="shared" si="0"/>
        <v>70000</v>
      </c>
      <c r="E30" s="56"/>
      <c r="F30" s="55">
        <v>70000</v>
      </c>
    </row>
    <row r="31" spans="1:6" ht="22.5" customHeight="1">
      <c r="A31" s="50" t="s">
        <v>144</v>
      </c>
      <c r="B31" s="53" t="s">
        <v>165</v>
      </c>
      <c r="C31" s="52" t="s">
        <v>166</v>
      </c>
      <c r="D31" s="55">
        <f t="shared" si="0"/>
        <v>0</v>
      </c>
      <c r="E31" s="56"/>
      <c r="F31" s="56"/>
    </row>
    <row r="32" spans="1:6" ht="22.5" customHeight="1">
      <c r="A32" s="50" t="s">
        <v>144</v>
      </c>
      <c r="B32" s="53" t="s">
        <v>167</v>
      </c>
      <c r="C32" s="52" t="s">
        <v>168</v>
      </c>
      <c r="D32" s="55">
        <f t="shared" si="0"/>
        <v>20000</v>
      </c>
      <c r="E32" s="56"/>
      <c r="F32" s="55">
        <v>20000</v>
      </c>
    </row>
    <row r="33" spans="1:6" ht="22.5" customHeight="1">
      <c r="A33" s="50" t="s">
        <v>144</v>
      </c>
      <c r="B33" s="53" t="s">
        <v>169</v>
      </c>
      <c r="C33" s="52" t="s">
        <v>170</v>
      </c>
      <c r="D33" s="55">
        <f t="shared" si="0"/>
        <v>0</v>
      </c>
      <c r="E33" s="56"/>
      <c r="F33" s="56"/>
    </row>
    <row r="34" spans="1:6" ht="22.5" customHeight="1">
      <c r="A34" s="50" t="s">
        <v>144</v>
      </c>
      <c r="B34" s="53" t="s">
        <v>171</v>
      </c>
      <c r="C34" s="52" t="s">
        <v>172</v>
      </c>
      <c r="D34" s="55">
        <f t="shared" si="0"/>
        <v>0</v>
      </c>
      <c r="E34" s="56"/>
      <c r="F34" s="56"/>
    </row>
    <row r="35" spans="1:6" ht="22.5" customHeight="1">
      <c r="A35" s="50" t="s">
        <v>144</v>
      </c>
      <c r="B35" s="53" t="s">
        <v>173</v>
      </c>
      <c r="C35" s="52" t="s">
        <v>174</v>
      </c>
      <c r="D35" s="55">
        <f t="shared" si="0"/>
        <v>0</v>
      </c>
      <c r="E35" s="56"/>
      <c r="F35" s="56"/>
    </row>
    <row r="36" spans="1:6" ht="22.5" customHeight="1">
      <c r="A36" s="50" t="s">
        <v>144</v>
      </c>
      <c r="B36" s="50">
        <v>26</v>
      </c>
      <c r="C36" s="52" t="s">
        <v>175</v>
      </c>
      <c r="D36" s="55">
        <f t="shared" si="0"/>
        <v>20000</v>
      </c>
      <c r="E36" s="56"/>
      <c r="F36" s="55">
        <v>20000</v>
      </c>
    </row>
    <row r="37" spans="1:6" ht="22.5" customHeight="1">
      <c r="A37" s="50" t="s">
        <v>144</v>
      </c>
      <c r="B37" s="53" t="s">
        <v>176</v>
      </c>
      <c r="C37" s="52" t="s">
        <v>177</v>
      </c>
      <c r="D37" s="55">
        <f t="shared" si="0"/>
        <v>0</v>
      </c>
      <c r="E37" s="56"/>
      <c r="F37" s="56"/>
    </row>
    <row r="38" spans="1:6" ht="22.5" customHeight="1">
      <c r="A38" s="50" t="s">
        <v>144</v>
      </c>
      <c r="B38" s="50">
        <v>28</v>
      </c>
      <c r="C38" s="52" t="s">
        <v>178</v>
      </c>
      <c r="D38" s="55">
        <f t="shared" si="0"/>
        <v>102550</v>
      </c>
      <c r="E38" s="56"/>
      <c r="F38" s="55">
        <v>102550</v>
      </c>
    </row>
    <row r="39" spans="1:6" ht="22.5" customHeight="1">
      <c r="A39" s="50" t="s">
        <v>144</v>
      </c>
      <c r="B39" s="53" t="s">
        <v>179</v>
      </c>
      <c r="C39" s="52" t="s">
        <v>180</v>
      </c>
      <c r="D39" s="55">
        <f t="shared" si="0"/>
        <v>158400</v>
      </c>
      <c r="E39" s="56"/>
      <c r="F39" s="55">
        <v>158400</v>
      </c>
    </row>
    <row r="40" spans="1:6" ht="22.5" customHeight="1">
      <c r="A40" s="50" t="s">
        <v>144</v>
      </c>
      <c r="B40" s="50">
        <v>31</v>
      </c>
      <c r="C40" s="52" t="s">
        <v>181</v>
      </c>
      <c r="D40" s="55">
        <f t="shared" si="0"/>
        <v>0</v>
      </c>
      <c r="E40" s="56"/>
      <c r="F40" s="56"/>
    </row>
    <row r="41" spans="1:6" ht="22.5" customHeight="1">
      <c r="A41" s="50">
        <v>302</v>
      </c>
      <c r="B41" s="50">
        <v>39</v>
      </c>
      <c r="C41" s="52" t="s">
        <v>182</v>
      </c>
      <c r="D41" s="55">
        <f t="shared" si="0"/>
        <v>0</v>
      </c>
      <c r="E41" s="56"/>
      <c r="F41" s="56"/>
    </row>
    <row r="42" spans="1:6" ht="22.5" customHeight="1">
      <c r="A42" s="50" t="s">
        <v>144</v>
      </c>
      <c r="B42" s="50">
        <v>42</v>
      </c>
      <c r="C42" s="82" t="s">
        <v>267</v>
      </c>
      <c r="D42" s="55">
        <f t="shared" si="0"/>
        <v>76912</v>
      </c>
      <c r="E42" s="56"/>
      <c r="F42" s="83">
        <v>76912</v>
      </c>
    </row>
    <row r="43" spans="1:6" ht="22.5" customHeight="1">
      <c r="A43" s="50" t="s">
        <v>144</v>
      </c>
      <c r="B43" s="50">
        <v>99</v>
      </c>
      <c r="C43" s="52" t="s">
        <v>183</v>
      </c>
      <c r="D43" s="55">
        <f t="shared" si="0"/>
        <v>1803454</v>
      </c>
      <c r="E43" s="56"/>
      <c r="F43" s="55">
        <v>1803454</v>
      </c>
    </row>
    <row r="44" spans="1:6" ht="22.5" customHeight="1">
      <c r="A44" s="50" t="s">
        <v>184</v>
      </c>
      <c r="B44" s="50"/>
      <c r="C44" s="52" t="s">
        <v>185</v>
      </c>
      <c r="D44" s="55">
        <f t="shared" si="0"/>
        <v>391386</v>
      </c>
      <c r="E44" s="55">
        <f>SUM(E45:E48)</f>
        <v>391386</v>
      </c>
      <c r="F44" s="56"/>
    </row>
    <row r="45" spans="1:6" ht="22.5" customHeight="1">
      <c r="A45" s="50" t="s">
        <v>184</v>
      </c>
      <c r="B45" s="53" t="s">
        <v>186</v>
      </c>
      <c r="C45" s="52" t="s">
        <v>187</v>
      </c>
      <c r="D45" s="55">
        <f t="shared" si="0"/>
        <v>0</v>
      </c>
      <c r="E45" s="56"/>
      <c r="F45" s="56"/>
    </row>
    <row r="46" spans="1:6" ht="22.5" customHeight="1">
      <c r="A46" s="50" t="s">
        <v>184</v>
      </c>
      <c r="B46" s="53" t="s">
        <v>111</v>
      </c>
      <c r="C46" s="52" t="s">
        <v>188</v>
      </c>
      <c r="D46" s="55">
        <f t="shared" si="0"/>
        <v>24000</v>
      </c>
      <c r="E46" s="55">
        <v>24000</v>
      </c>
      <c r="F46" s="56"/>
    </row>
    <row r="47" spans="1:6" ht="22.5" customHeight="1">
      <c r="A47" s="50" t="s">
        <v>184</v>
      </c>
      <c r="B47" s="53" t="s">
        <v>189</v>
      </c>
      <c r="C47" s="52" t="s">
        <v>190</v>
      </c>
      <c r="D47" s="55">
        <f t="shared" si="0"/>
        <v>358926</v>
      </c>
      <c r="E47" s="55">
        <v>358926</v>
      </c>
      <c r="F47" s="56"/>
    </row>
    <row r="48" spans="1:6" ht="22.5" customHeight="1">
      <c r="A48" s="50" t="s">
        <v>184</v>
      </c>
      <c r="B48" s="53" t="s">
        <v>191</v>
      </c>
      <c r="C48" s="52" t="s">
        <v>192</v>
      </c>
      <c r="D48" s="55">
        <f t="shared" si="0"/>
        <v>8460</v>
      </c>
      <c r="E48" s="55">
        <v>8460</v>
      </c>
      <c r="F48" s="56"/>
    </row>
    <row r="49" spans="1:6" ht="22.5" customHeight="1">
      <c r="A49" s="50" t="s">
        <v>193</v>
      </c>
      <c r="B49" s="53"/>
      <c r="C49" s="52" t="s">
        <v>194</v>
      </c>
      <c r="D49" s="55">
        <f t="shared" si="0"/>
        <v>32500</v>
      </c>
      <c r="E49" s="55"/>
      <c r="F49" s="55">
        <f>SUM(F50:F52)</f>
        <v>32500</v>
      </c>
    </row>
    <row r="50" spans="1:6" ht="22.5" customHeight="1">
      <c r="A50" s="50" t="s">
        <v>193</v>
      </c>
      <c r="B50" s="53" t="s">
        <v>111</v>
      </c>
      <c r="C50" s="52" t="s">
        <v>195</v>
      </c>
      <c r="D50" s="55">
        <f t="shared" si="0"/>
        <v>22500</v>
      </c>
      <c r="E50" s="55"/>
      <c r="F50" s="51">
        <v>22500</v>
      </c>
    </row>
    <row r="51" spans="1:6" ht="22.5" customHeight="1">
      <c r="A51" s="50" t="s">
        <v>193</v>
      </c>
      <c r="B51" s="53" t="s">
        <v>196</v>
      </c>
      <c r="C51" s="52" t="s">
        <v>197</v>
      </c>
      <c r="D51" s="55">
        <f t="shared" si="0"/>
        <v>0</v>
      </c>
      <c r="E51" s="55"/>
      <c r="F51" s="51"/>
    </row>
    <row r="52" spans="1:6" ht="22.5" customHeight="1">
      <c r="A52" s="50" t="s">
        <v>193</v>
      </c>
      <c r="B52" s="53" t="s">
        <v>191</v>
      </c>
      <c r="C52" s="52" t="s">
        <v>198</v>
      </c>
      <c r="D52" s="55">
        <f t="shared" si="0"/>
        <v>10000</v>
      </c>
      <c r="E52" s="55"/>
      <c r="F52" s="51">
        <v>10000</v>
      </c>
    </row>
    <row r="53" spans="1:6" ht="22.5" customHeight="1">
      <c r="A53" s="110" t="s">
        <v>199</v>
      </c>
      <c r="B53" s="110"/>
      <c r="C53" s="110"/>
      <c r="D53" s="55">
        <f t="shared" si="0"/>
        <v>12401086</v>
      </c>
      <c r="E53" s="55">
        <f>E44+E9</f>
        <v>9677270</v>
      </c>
      <c r="F53" s="55">
        <f>F49+F19</f>
        <v>2723816</v>
      </c>
    </row>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0">
    <mergeCell ref="A53:C53"/>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C8" sqref="C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116"/>
      <c r="B2" s="116"/>
      <c r="C2" s="116"/>
      <c r="D2" s="116"/>
      <c r="E2" s="116"/>
      <c r="F2" s="116"/>
    </row>
    <row r="3" spans="1:7" ht="36" customHeight="1">
      <c r="A3" s="107" t="s">
        <v>201</v>
      </c>
      <c r="B3" s="96"/>
      <c r="C3" s="96"/>
      <c r="D3" s="96"/>
      <c r="E3" s="96"/>
      <c r="F3" s="96"/>
      <c r="G3" s="100"/>
    </row>
    <row r="4" s="26" customFormat="1" ht="29.25" customHeight="1">
      <c r="G4" s="27" t="s">
        <v>47</v>
      </c>
    </row>
    <row r="5" spans="1:7" s="28" customFormat="1" ht="32.25" customHeight="1">
      <c r="A5" s="120" t="s">
        <v>54</v>
      </c>
      <c r="B5" s="121"/>
      <c r="C5" s="121"/>
      <c r="D5" s="121"/>
      <c r="E5" s="121"/>
      <c r="F5" s="122"/>
      <c r="G5" s="123" t="s">
        <v>55</v>
      </c>
    </row>
    <row r="6" spans="1:7" s="28" customFormat="1" ht="32.25" customHeight="1">
      <c r="A6" s="119" t="s">
        <v>18</v>
      </c>
      <c r="B6" s="119" t="s">
        <v>48</v>
      </c>
      <c r="C6" s="119" t="s">
        <v>53</v>
      </c>
      <c r="D6" s="118" t="s">
        <v>49</v>
      </c>
      <c r="E6" s="99"/>
      <c r="F6" s="99"/>
      <c r="G6" s="124"/>
    </row>
    <row r="7" spans="1:7" s="28" customFormat="1" ht="32.25" customHeight="1">
      <c r="A7" s="115"/>
      <c r="B7" s="115"/>
      <c r="C7" s="115"/>
      <c r="D7" s="29" t="s">
        <v>50</v>
      </c>
      <c r="E7" s="29" t="s">
        <v>51</v>
      </c>
      <c r="F7" s="29" t="s">
        <v>52</v>
      </c>
      <c r="G7" s="125"/>
    </row>
    <row r="8" spans="1:7" s="26" customFormat="1" ht="67.5" customHeight="1">
      <c r="A8" s="30">
        <v>0.5</v>
      </c>
      <c r="B8" s="30">
        <v>0</v>
      </c>
      <c r="C8" s="30">
        <v>0.5</v>
      </c>
      <c r="D8" s="30">
        <v>0</v>
      </c>
      <c r="E8" s="30">
        <v>0</v>
      </c>
      <c r="F8" s="30">
        <v>0</v>
      </c>
      <c r="G8" s="30">
        <v>0</v>
      </c>
    </row>
    <row r="18" spans="1:6" ht="30.75" customHeight="1">
      <c r="A18" s="117"/>
      <c r="B18" s="117"/>
      <c r="C18" s="117"/>
      <c r="D18" s="117"/>
      <c r="E18" s="117"/>
      <c r="F18" s="11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A17" sqref="A17"/>
    </sheetView>
  </sheetViews>
  <sheetFormatPr defaultColWidth="9.00390625" defaultRowHeight="14.25"/>
  <cols>
    <col min="1" max="1" width="121.375" style="33" customWidth="1"/>
    <col min="13" max="13" width="13.25390625" style="0" customWidth="1"/>
  </cols>
  <sheetData>
    <row r="1" spans="1:13" ht="69" customHeight="1">
      <c r="A1" s="38" t="s">
        <v>99</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39" t="s">
        <v>96</v>
      </c>
      <c r="B3" s="21"/>
      <c r="C3" s="21"/>
      <c r="D3" s="21"/>
      <c r="E3" s="21"/>
      <c r="F3" s="21"/>
      <c r="G3" s="21"/>
      <c r="H3" s="21"/>
      <c r="I3" s="21"/>
      <c r="J3" s="21"/>
      <c r="K3" s="21"/>
      <c r="L3" s="21"/>
      <c r="M3" s="21"/>
    </row>
    <row r="4" spans="1:13" ht="24" customHeight="1">
      <c r="A4" s="39" t="s">
        <v>97</v>
      </c>
      <c r="B4" s="21"/>
      <c r="C4" s="21"/>
      <c r="D4" s="21"/>
      <c r="E4" s="21"/>
      <c r="F4" s="21"/>
      <c r="G4" s="21"/>
      <c r="H4" s="21"/>
      <c r="I4" s="21"/>
      <c r="J4" s="21"/>
      <c r="K4" s="21"/>
      <c r="L4" s="21"/>
      <c r="M4" s="21"/>
    </row>
    <row r="5" spans="1:13" ht="58.5">
      <c r="A5" s="39" t="s">
        <v>202</v>
      </c>
      <c r="B5" s="21"/>
      <c r="C5" s="21"/>
      <c r="D5" s="21"/>
      <c r="E5" s="21"/>
      <c r="F5" s="21"/>
      <c r="G5" s="21"/>
      <c r="H5" s="21"/>
      <c r="I5" s="21"/>
      <c r="J5" s="21"/>
      <c r="K5" s="21"/>
      <c r="L5" s="21"/>
      <c r="M5" s="21"/>
    </row>
    <row r="6" spans="1:13" ht="39">
      <c r="A6" s="39" t="s">
        <v>203</v>
      </c>
      <c r="B6" s="21"/>
      <c r="C6" s="21"/>
      <c r="D6" s="21"/>
      <c r="E6" s="21"/>
      <c r="F6" s="21"/>
      <c r="G6" s="21"/>
      <c r="H6" s="21"/>
      <c r="I6" s="21"/>
      <c r="J6" s="21"/>
      <c r="K6" s="21"/>
      <c r="L6" s="21"/>
      <c r="M6" s="21"/>
    </row>
    <row r="7" spans="1:13" ht="58.5">
      <c r="A7" s="37" t="s">
        <v>204</v>
      </c>
      <c r="B7" s="21"/>
      <c r="C7" s="21"/>
      <c r="D7" s="21"/>
      <c r="E7" s="21"/>
      <c r="F7" s="21"/>
      <c r="G7" s="21"/>
      <c r="H7" s="21"/>
      <c r="I7" s="21"/>
      <c r="J7" s="21"/>
      <c r="K7" s="21"/>
      <c r="L7" s="21"/>
      <c r="M7" s="21"/>
    </row>
    <row r="8" spans="1:13" ht="58.5">
      <c r="A8" s="37" t="s">
        <v>205</v>
      </c>
      <c r="B8" s="21"/>
      <c r="C8" s="21"/>
      <c r="D8" s="21"/>
      <c r="E8" s="21"/>
      <c r="F8" s="21"/>
      <c r="G8" s="21"/>
      <c r="H8" s="21"/>
      <c r="I8" s="21"/>
      <c r="J8" s="21"/>
      <c r="K8" s="21"/>
      <c r="L8" s="21"/>
      <c r="M8" s="21"/>
    </row>
    <row r="9" spans="1:13" ht="24" customHeight="1">
      <c r="A9" s="37" t="s">
        <v>98</v>
      </c>
      <c r="B9" s="21"/>
      <c r="C9" s="21"/>
      <c r="D9" s="21"/>
      <c r="E9" s="21"/>
      <c r="F9" s="21"/>
      <c r="G9" s="21"/>
      <c r="H9" s="21"/>
      <c r="I9" s="21"/>
      <c r="J9" s="21"/>
      <c r="K9" s="21"/>
      <c r="L9" s="21"/>
      <c r="M9" s="21"/>
    </row>
    <row r="10" ht="19.5">
      <c r="A10" s="36" t="s">
        <v>268</v>
      </c>
    </row>
    <row r="11" ht="117">
      <c r="A11" s="39" t="s">
        <v>269</v>
      </c>
    </row>
    <row r="12" ht="78">
      <c r="A12" s="39" t="s">
        <v>270</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21" sqref="J21"/>
    </sheetView>
  </sheetViews>
  <sheetFormatPr defaultColWidth="9.00390625" defaultRowHeight="14.25"/>
  <cols>
    <col min="1" max="1" width="12.75390625" style="34" bestFit="1" customWidth="1"/>
    <col min="2" max="2" width="13.625" style="35" bestFit="1" customWidth="1"/>
    <col min="3" max="3" width="12.75390625" style="35" bestFit="1" customWidth="1"/>
    <col min="4" max="4" width="1.37890625" style="35" bestFit="1" customWidth="1"/>
    <col min="5" max="5" width="12.75390625" style="35" bestFit="1" customWidth="1"/>
    <col min="6" max="6" width="8.75390625" style="35" bestFit="1" customWidth="1"/>
    <col min="7" max="7" width="6.25390625" style="35" bestFit="1" customWidth="1"/>
    <col min="8" max="16384" width="9.00390625" style="34" customWidth="1"/>
  </cols>
  <sheetData>
    <row r="1" spans="1:8" ht="46.5" customHeight="1">
      <c r="A1" s="154" t="s">
        <v>211</v>
      </c>
      <c r="B1" s="155"/>
      <c r="C1" s="155"/>
      <c r="D1" s="155"/>
      <c r="E1" s="155"/>
      <c r="F1" s="155"/>
      <c r="G1" s="155"/>
      <c r="H1" s="156"/>
    </row>
    <row r="2" spans="1:8" ht="33" customHeight="1">
      <c r="A2" s="141" t="s">
        <v>61</v>
      </c>
      <c r="B2" s="142"/>
      <c r="C2" s="142"/>
      <c r="D2" s="142"/>
      <c r="E2" s="142"/>
      <c r="F2" s="142"/>
      <c r="G2" s="142"/>
      <c r="H2" s="143"/>
    </row>
    <row r="3" spans="1:8" ht="25.5" customHeight="1">
      <c r="A3" s="157" t="s">
        <v>252</v>
      </c>
      <c r="B3" s="127"/>
      <c r="C3" s="127"/>
      <c r="D3" s="127"/>
      <c r="E3" s="127"/>
      <c r="F3" s="127"/>
      <c r="G3" s="127"/>
      <c r="H3" s="128"/>
    </row>
    <row r="4" spans="1:8" ht="25.5" customHeight="1">
      <c r="A4" s="70" t="s">
        <v>62</v>
      </c>
      <c r="B4" s="141" t="s">
        <v>212</v>
      </c>
      <c r="C4" s="142"/>
      <c r="D4" s="142"/>
      <c r="E4" s="142"/>
      <c r="F4" s="142"/>
      <c r="G4" s="142"/>
      <c r="H4" s="143"/>
    </row>
    <row r="5" spans="1:8" ht="25.5" customHeight="1">
      <c r="A5" s="139" t="s">
        <v>63</v>
      </c>
      <c r="B5" s="133" t="s">
        <v>64</v>
      </c>
      <c r="C5" s="134"/>
      <c r="D5" s="134"/>
      <c r="E5" s="134"/>
      <c r="F5" s="134"/>
      <c r="G5" s="134"/>
      <c r="H5" s="135"/>
    </row>
    <row r="6" spans="1:8" ht="25.5" customHeight="1">
      <c r="A6" s="144"/>
      <c r="B6" s="133" t="s">
        <v>213</v>
      </c>
      <c r="C6" s="134"/>
      <c r="D6" s="134"/>
      <c r="E6" s="134"/>
      <c r="F6" s="134"/>
      <c r="G6" s="134"/>
      <c r="H6" s="135"/>
    </row>
    <row r="7" spans="1:8" ht="45" customHeight="1">
      <c r="A7" s="70" t="s">
        <v>65</v>
      </c>
      <c r="B7" s="133" t="s">
        <v>214</v>
      </c>
      <c r="C7" s="134"/>
      <c r="D7" s="134"/>
      <c r="E7" s="134"/>
      <c r="F7" s="134"/>
      <c r="G7" s="134"/>
      <c r="H7" s="135"/>
    </row>
    <row r="8" spans="1:8" ht="25.5" customHeight="1">
      <c r="A8" s="70" t="s">
        <v>66</v>
      </c>
      <c r="B8" s="71" t="s">
        <v>215</v>
      </c>
      <c r="C8" s="71" t="s">
        <v>67</v>
      </c>
      <c r="D8" s="126" t="s">
        <v>216</v>
      </c>
      <c r="E8" s="128"/>
      <c r="F8" s="71" t="s">
        <v>68</v>
      </c>
      <c r="G8" s="126">
        <v>18930663006</v>
      </c>
      <c r="H8" s="128"/>
    </row>
    <row r="9" spans="1:8" ht="25.5" customHeight="1">
      <c r="A9" s="70" t="s">
        <v>69</v>
      </c>
      <c r="B9" s="153">
        <v>42736</v>
      </c>
      <c r="C9" s="143"/>
      <c r="D9" s="141" t="s">
        <v>70</v>
      </c>
      <c r="E9" s="143"/>
      <c r="F9" s="153">
        <v>43100</v>
      </c>
      <c r="G9" s="142"/>
      <c r="H9" s="143"/>
    </row>
    <row r="10" spans="1:8" ht="75" customHeight="1">
      <c r="A10" s="70" t="s">
        <v>71</v>
      </c>
      <c r="B10" s="133" t="s">
        <v>217</v>
      </c>
      <c r="C10" s="134"/>
      <c r="D10" s="134"/>
      <c r="E10" s="134"/>
      <c r="F10" s="134"/>
      <c r="G10" s="134"/>
      <c r="H10" s="135"/>
    </row>
    <row r="11" spans="1:8" ht="75" customHeight="1">
      <c r="A11" s="70" t="s">
        <v>72</v>
      </c>
      <c r="B11" s="133" t="s">
        <v>218</v>
      </c>
      <c r="C11" s="134"/>
      <c r="D11" s="134"/>
      <c r="E11" s="134"/>
      <c r="F11" s="134"/>
      <c r="G11" s="134"/>
      <c r="H11" s="135"/>
    </row>
    <row r="12" spans="1:8" ht="34.5" customHeight="1">
      <c r="A12" s="130" t="s">
        <v>73</v>
      </c>
      <c r="B12" s="147" t="s">
        <v>219</v>
      </c>
      <c r="C12" s="148"/>
      <c r="D12" s="148"/>
      <c r="E12" s="148"/>
      <c r="F12" s="148"/>
      <c r="G12" s="148"/>
      <c r="H12" s="149"/>
    </row>
    <row r="13" spans="1:8" ht="39.75" customHeight="1">
      <c r="A13" s="132"/>
      <c r="B13" s="150"/>
      <c r="C13" s="151"/>
      <c r="D13" s="151"/>
      <c r="E13" s="151"/>
      <c r="F13" s="151"/>
      <c r="G13" s="151"/>
      <c r="H13" s="152"/>
    </row>
    <row r="14" spans="1:8" ht="34.5" customHeight="1">
      <c r="A14" s="130" t="s">
        <v>74</v>
      </c>
      <c r="B14" s="147" t="s">
        <v>220</v>
      </c>
      <c r="C14" s="148"/>
      <c r="D14" s="148"/>
      <c r="E14" s="148"/>
      <c r="F14" s="148"/>
      <c r="G14" s="148"/>
      <c r="H14" s="149"/>
    </row>
    <row r="15" spans="1:8" ht="39.75" customHeight="1">
      <c r="A15" s="132"/>
      <c r="B15" s="150"/>
      <c r="C15" s="151"/>
      <c r="D15" s="151"/>
      <c r="E15" s="151"/>
      <c r="F15" s="151"/>
      <c r="G15" s="151"/>
      <c r="H15" s="152"/>
    </row>
    <row r="16" spans="1:8" ht="30" customHeight="1">
      <c r="A16" s="145" t="s">
        <v>75</v>
      </c>
      <c r="B16" s="146"/>
      <c r="C16" s="145">
        <v>198000</v>
      </c>
      <c r="D16" s="146"/>
      <c r="E16" s="145" t="s">
        <v>76</v>
      </c>
      <c r="F16" s="146"/>
      <c r="G16" s="145">
        <v>198000</v>
      </c>
      <c r="H16" s="146"/>
    </row>
    <row r="17" spans="1:8" ht="30" customHeight="1">
      <c r="A17" s="145" t="s">
        <v>77</v>
      </c>
      <c r="B17" s="146"/>
      <c r="C17" s="145"/>
      <c r="D17" s="146"/>
      <c r="E17" s="145" t="s">
        <v>78</v>
      </c>
      <c r="F17" s="146"/>
      <c r="G17" s="145"/>
      <c r="H17" s="146"/>
    </row>
    <row r="18" spans="1:8" ht="25.5" customHeight="1">
      <c r="A18" s="72" t="s">
        <v>79</v>
      </c>
      <c r="B18" s="141" t="s">
        <v>80</v>
      </c>
      <c r="C18" s="142"/>
      <c r="D18" s="142"/>
      <c r="E18" s="143"/>
      <c r="F18" s="141" t="s">
        <v>81</v>
      </c>
      <c r="G18" s="142"/>
      <c r="H18" s="143"/>
    </row>
    <row r="19" spans="1:8" ht="30" customHeight="1">
      <c r="A19" s="74" t="s">
        <v>82</v>
      </c>
      <c r="B19" s="126" t="s">
        <v>221</v>
      </c>
      <c r="C19" s="127"/>
      <c r="D19" s="127"/>
      <c r="E19" s="128"/>
      <c r="F19" s="126">
        <v>198000</v>
      </c>
      <c r="G19" s="127"/>
      <c r="H19" s="128"/>
    </row>
    <row r="20" spans="1:8" ht="75" customHeight="1">
      <c r="A20" s="70" t="s">
        <v>83</v>
      </c>
      <c r="B20" s="133" t="s">
        <v>222</v>
      </c>
      <c r="C20" s="134"/>
      <c r="D20" s="134"/>
      <c r="E20" s="134"/>
      <c r="F20" s="134"/>
      <c r="G20" s="134"/>
      <c r="H20" s="135"/>
    </row>
    <row r="21" spans="1:8" ht="75" customHeight="1">
      <c r="A21" s="70" t="s">
        <v>84</v>
      </c>
      <c r="B21" s="136" t="s">
        <v>223</v>
      </c>
      <c r="C21" s="137"/>
      <c r="D21" s="137"/>
      <c r="E21" s="137"/>
      <c r="F21" s="137"/>
      <c r="G21" s="137"/>
      <c r="H21" s="138"/>
    </row>
    <row r="22" spans="1:8" ht="75" customHeight="1">
      <c r="A22" s="70" t="s">
        <v>85</v>
      </c>
      <c r="B22" s="133" t="s">
        <v>224</v>
      </c>
      <c r="C22" s="134"/>
      <c r="D22" s="134"/>
      <c r="E22" s="134"/>
      <c r="F22" s="134"/>
      <c r="G22" s="134"/>
      <c r="H22" s="135"/>
    </row>
    <row r="23" spans="1:8" ht="34.5" customHeight="1">
      <c r="A23" s="141" t="s">
        <v>86</v>
      </c>
      <c r="B23" s="142"/>
      <c r="C23" s="142"/>
      <c r="D23" s="142"/>
      <c r="E23" s="142"/>
      <c r="F23" s="142"/>
      <c r="G23" s="142"/>
      <c r="H23" s="143"/>
    </row>
    <row r="24" spans="1:8" ht="34.5" customHeight="1">
      <c r="A24" s="73" t="s">
        <v>87</v>
      </c>
      <c r="B24" s="141" t="s">
        <v>88</v>
      </c>
      <c r="C24" s="142"/>
      <c r="D24" s="143"/>
      <c r="E24" s="141" t="s">
        <v>89</v>
      </c>
      <c r="F24" s="142"/>
      <c r="G24" s="142"/>
      <c r="H24" s="143"/>
    </row>
    <row r="25" spans="1:8" ht="30" customHeight="1">
      <c r="A25" s="130" t="s">
        <v>90</v>
      </c>
      <c r="B25" s="133" t="s">
        <v>225</v>
      </c>
      <c r="C25" s="134"/>
      <c r="D25" s="135"/>
      <c r="E25" s="133" t="s">
        <v>226</v>
      </c>
      <c r="F25" s="134"/>
      <c r="G25" s="134"/>
      <c r="H25" s="135"/>
    </row>
    <row r="26" spans="1:8" ht="30" customHeight="1">
      <c r="A26" s="131"/>
      <c r="B26" s="133" t="s">
        <v>227</v>
      </c>
      <c r="C26" s="134"/>
      <c r="D26" s="135"/>
      <c r="E26" s="133" t="s">
        <v>228</v>
      </c>
      <c r="F26" s="134"/>
      <c r="G26" s="134"/>
      <c r="H26" s="135"/>
    </row>
    <row r="27" spans="1:8" ht="30" customHeight="1">
      <c r="A27" s="131"/>
      <c r="B27" s="133" t="s">
        <v>229</v>
      </c>
      <c r="C27" s="134"/>
      <c r="D27" s="135"/>
      <c r="E27" s="133" t="s">
        <v>230</v>
      </c>
      <c r="F27" s="134"/>
      <c r="G27" s="134"/>
      <c r="H27" s="135"/>
    </row>
    <row r="28" spans="1:8" ht="30" customHeight="1">
      <c r="A28" s="131"/>
      <c r="B28" s="133" t="s">
        <v>231</v>
      </c>
      <c r="C28" s="134"/>
      <c r="D28" s="135"/>
      <c r="E28" s="133" t="s">
        <v>232</v>
      </c>
      <c r="F28" s="134"/>
      <c r="G28" s="134"/>
      <c r="H28" s="135"/>
    </row>
    <row r="29" spans="1:8" ht="30" customHeight="1">
      <c r="A29" s="132"/>
      <c r="B29" s="133" t="s">
        <v>233</v>
      </c>
      <c r="C29" s="134"/>
      <c r="D29" s="135"/>
      <c r="E29" s="133" t="s">
        <v>234</v>
      </c>
      <c r="F29" s="134"/>
      <c r="G29" s="134"/>
      <c r="H29" s="135"/>
    </row>
    <row r="30" spans="1:8" ht="30" customHeight="1">
      <c r="A30" s="139" t="s">
        <v>91</v>
      </c>
      <c r="B30" s="133" t="s">
        <v>235</v>
      </c>
      <c r="C30" s="134"/>
      <c r="D30" s="135"/>
      <c r="E30" s="133" t="s">
        <v>236</v>
      </c>
      <c r="F30" s="134"/>
      <c r="G30" s="134"/>
      <c r="H30" s="135"/>
    </row>
    <row r="31" spans="1:8" ht="30" customHeight="1">
      <c r="A31" s="140"/>
      <c r="B31" s="133" t="s">
        <v>237</v>
      </c>
      <c r="C31" s="134"/>
      <c r="D31" s="135"/>
      <c r="E31" s="133" t="s">
        <v>238</v>
      </c>
      <c r="F31" s="134"/>
      <c r="G31" s="134"/>
      <c r="H31" s="135"/>
    </row>
    <row r="32" spans="1:8" ht="30" customHeight="1">
      <c r="A32" s="139" t="s">
        <v>92</v>
      </c>
      <c r="B32" s="133" t="s">
        <v>239</v>
      </c>
      <c r="C32" s="134"/>
      <c r="D32" s="135"/>
      <c r="E32" s="133" t="s">
        <v>238</v>
      </c>
      <c r="F32" s="134"/>
      <c r="G32" s="134"/>
      <c r="H32" s="135"/>
    </row>
    <row r="33" spans="1:8" ht="30" customHeight="1">
      <c r="A33" s="140"/>
      <c r="B33" s="133" t="s">
        <v>240</v>
      </c>
      <c r="C33" s="134"/>
      <c r="D33" s="135"/>
      <c r="E33" s="133" t="s">
        <v>241</v>
      </c>
      <c r="F33" s="134"/>
      <c r="G33" s="134"/>
      <c r="H33" s="135"/>
    </row>
    <row r="34" spans="1:8" ht="30" customHeight="1">
      <c r="A34" s="144"/>
      <c r="B34" s="133" t="s">
        <v>242</v>
      </c>
      <c r="C34" s="134"/>
      <c r="D34" s="135"/>
      <c r="E34" s="133" t="s">
        <v>238</v>
      </c>
      <c r="F34" s="134"/>
      <c r="G34" s="134"/>
      <c r="H34" s="135"/>
    </row>
    <row r="35" spans="1:8" ht="30" customHeight="1">
      <c r="A35" s="130" t="s">
        <v>93</v>
      </c>
      <c r="B35" s="133" t="s">
        <v>243</v>
      </c>
      <c r="C35" s="134"/>
      <c r="D35" s="135"/>
      <c r="E35" s="133" t="s">
        <v>244</v>
      </c>
      <c r="F35" s="134"/>
      <c r="G35" s="134"/>
      <c r="H35" s="135"/>
    </row>
    <row r="36" spans="1:8" ht="30" customHeight="1">
      <c r="A36" s="131"/>
      <c r="B36" s="133" t="s">
        <v>245</v>
      </c>
      <c r="C36" s="134"/>
      <c r="D36" s="135"/>
      <c r="E36" s="133" t="s">
        <v>246</v>
      </c>
      <c r="F36" s="134"/>
      <c r="G36" s="134"/>
      <c r="H36" s="135"/>
    </row>
    <row r="37" spans="1:8" ht="30" customHeight="1">
      <c r="A37" s="131"/>
      <c r="B37" s="133" t="s">
        <v>247</v>
      </c>
      <c r="C37" s="134"/>
      <c r="D37" s="135"/>
      <c r="E37" s="133" t="s">
        <v>228</v>
      </c>
      <c r="F37" s="134"/>
      <c r="G37" s="134"/>
      <c r="H37" s="135"/>
    </row>
    <row r="38" spans="1:8" ht="34.5" customHeight="1">
      <c r="A38" s="132"/>
      <c r="B38" s="133" t="s">
        <v>248</v>
      </c>
      <c r="C38" s="134"/>
      <c r="D38" s="135"/>
      <c r="E38" s="133" t="s">
        <v>249</v>
      </c>
      <c r="F38" s="134"/>
      <c r="G38" s="134"/>
      <c r="H38" s="135"/>
    </row>
    <row r="39" spans="1:8" ht="25.5" customHeight="1">
      <c r="A39" s="70" t="s">
        <v>94</v>
      </c>
      <c r="B39" s="136" t="s">
        <v>250</v>
      </c>
      <c r="C39" s="137"/>
      <c r="D39" s="137"/>
      <c r="E39" s="137"/>
      <c r="F39" s="137"/>
      <c r="G39" s="137"/>
      <c r="H39" s="138"/>
    </row>
    <row r="40" spans="1:8" ht="14.25">
      <c r="A40" s="126" t="s">
        <v>251</v>
      </c>
      <c r="B40" s="127"/>
      <c r="C40" s="127"/>
      <c r="D40" s="127"/>
      <c r="E40" s="127"/>
      <c r="F40" s="127"/>
      <c r="G40" s="127"/>
      <c r="H40" s="128"/>
    </row>
    <row r="41" spans="1:8" ht="14.25">
      <c r="A41" s="129"/>
      <c r="B41" s="129"/>
      <c r="C41" s="129"/>
      <c r="D41" s="129"/>
      <c r="E41" s="129"/>
      <c r="F41" s="129"/>
      <c r="G41" s="129"/>
      <c r="H41" s="129"/>
    </row>
  </sheetData>
  <sheetProtection/>
  <mergeCells count="72">
    <mergeCell ref="A5:A6"/>
    <mergeCell ref="B5:H5"/>
    <mergeCell ref="B6:H6"/>
    <mergeCell ref="A1:H1"/>
    <mergeCell ref="A2:H2"/>
    <mergeCell ref="A3:H3"/>
    <mergeCell ref="B4:H4"/>
    <mergeCell ref="B7:H7"/>
    <mergeCell ref="D8:E8"/>
    <mergeCell ref="G8:H8"/>
    <mergeCell ref="B9:C9"/>
    <mergeCell ref="D9:E9"/>
    <mergeCell ref="F9:H9"/>
    <mergeCell ref="B10:H10"/>
    <mergeCell ref="B11:H11"/>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B29:D29"/>
    <mergeCell ref="E29:H29"/>
    <mergeCell ref="B26:D26"/>
    <mergeCell ref="B20:H20"/>
    <mergeCell ref="B21:H21"/>
    <mergeCell ref="B22:H22"/>
    <mergeCell ref="A23:H23"/>
    <mergeCell ref="B24:D24"/>
    <mergeCell ref="A32:A34"/>
    <mergeCell ref="B32:D32"/>
    <mergeCell ref="E32:H32"/>
    <mergeCell ref="B33:D33"/>
    <mergeCell ref="E33:H33"/>
    <mergeCell ref="B34:D34"/>
    <mergeCell ref="E34:H34"/>
    <mergeCell ref="A25:A29"/>
    <mergeCell ref="B25:D25"/>
    <mergeCell ref="E25:H25"/>
    <mergeCell ref="E26:H26"/>
    <mergeCell ref="B27:D27"/>
    <mergeCell ref="E27:H27"/>
    <mergeCell ref="B28:D28"/>
    <mergeCell ref="E28:H28"/>
    <mergeCell ref="E37:H37"/>
    <mergeCell ref="B39:H39"/>
    <mergeCell ref="B19:E19"/>
    <mergeCell ref="F19:H19"/>
    <mergeCell ref="A30:A31"/>
    <mergeCell ref="B30:D30"/>
    <mergeCell ref="E30:H30"/>
    <mergeCell ref="B31:D31"/>
    <mergeCell ref="E31:H31"/>
    <mergeCell ref="E24:H24"/>
    <mergeCell ref="A40:H40"/>
    <mergeCell ref="A41:H41"/>
    <mergeCell ref="A35:A38"/>
    <mergeCell ref="B35:D35"/>
    <mergeCell ref="E35:H35"/>
    <mergeCell ref="B36:D36"/>
    <mergeCell ref="E36:H36"/>
    <mergeCell ref="B38:D38"/>
    <mergeCell ref="E38:H38"/>
    <mergeCell ref="B37:D37"/>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C8" sqref="C8"/>
    </sheetView>
  </sheetViews>
  <sheetFormatPr defaultColWidth="9.00390625" defaultRowHeight="14.25"/>
  <cols>
    <col min="1" max="1" width="121.375" style="0" customWidth="1"/>
    <col min="13" max="13" width="13.25390625" style="0" customWidth="1"/>
  </cols>
  <sheetData>
    <row r="1" spans="1:13" ht="24" customHeight="1">
      <c r="A1" s="20" t="s">
        <v>101</v>
      </c>
      <c r="B1" s="20"/>
      <c r="C1" s="20"/>
      <c r="D1" s="20"/>
      <c r="E1" s="20"/>
      <c r="F1" s="20"/>
      <c r="G1" s="20"/>
      <c r="H1" s="20"/>
      <c r="I1" s="20"/>
      <c r="J1" s="20"/>
      <c r="K1" s="20"/>
      <c r="L1" s="20"/>
      <c r="M1" s="20"/>
    </row>
    <row r="2" ht="24" customHeight="1" thickBot="1"/>
    <row r="3" spans="1:13" ht="37.5" customHeight="1">
      <c r="A3" s="86" t="s">
        <v>103</v>
      </c>
      <c r="B3" s="21"/>
      <c r="C3" s="21"/>
      <c r="D3" s="21"/>
      <c r="E3" s="21"/>
      <c r="F3" s="21"/>
      <c r="G3" s="21"/>
      <c r="H3" s="21"/>
      <c r="I3" s="21"/>
      <c r="J3" s="21"/>
      <c r="K3" s="21"/>
      <c r="L3" s="21"/>
      <c r="M3" s="21"/>
    </row>
    <row r="4" spans="1:13" ht="24" customHeight="1">
      <c r="A4" s="87"/>
      <c r="B4" s="21"/>
      <c r="C4" s="21"/>
      <c r="D4" s="21"/>
      <c r="E4" s="21"/>
      <c r="F4" s="21"/>
      <c r="G4" s="21"/>
      <c r="H4" s="21"/>
      <c r="I4" s="21"/>
      <c r="J4" s="21"/>
      <c r="K4" s="21"/>
      <c r="L4" s="21"/>
      <c r="M4" s="21"/>
    </row>
    <row r="5" spans="1:13" ht="24" customHeight="1">
      <c r="A5" s="87"/>
      <c r="B5" s="21"/>
      <c r="C5" s="21"/>
      <c r="D5" s="21"/>
      <c r="E5" s="21"/>
      <c r="F5" s="21"/>
      <c r="G5" s="21"/>
      <c r="H5" s="21"/>
      <c r="I5" s="21"/>
      <c r="J5" s="21"/>
      <c r="K5" s="21"/>
      <c r="L5" s="21"/>
      <c r="M5" s="21"/>
    </row>
    <row r="6" spans="1:13" ht="24" customHeight="1">
      <c r="A6" s="87"/>
      <c r="B6" s="21"/>
      <c r="C6" s="21"/>
      <c r="D6" s="21"/>
      <c r="E6" s="21"/>
      <c r="F6" s="21"/>
      <c r="G6" s="21"/>
      <c r="H6" s="21"/>
      <c r="I6" s="21"/>
      <c r="J6" s="21"/>
      <c r="K6" s="21"/>
      <c r="L6" s="21"/>
      <c r="M6" s="21"/>
    </row>
    <row r="7" ht="24" customHeight="1">
      <c r="A7" s="87"/>
    </row>
    <row r="8" spans="1:13" ht="24" customHeight="1">
      <c r="A8" s="87"/>
      <c r="B8" s="21"/>
      <c r="C8" s="21"/>
      <c r="D8" s="21"/>
      <c r="E8" s="21"/>
      <c r="F8" s="21"/>
      <c r="G8" s="21"/>
      <c r="H8" s="21"/>
      <c r="I8" s="21"/>
      <c r="J8" s="21"/>
      <c r="K8" s="21"/>
      <c r="L8" s="21"/>
      <c r="M8" s="21"/>
    </row>
    <row r="9" spans="1:13" ht="24" customHeight="1">
      <c r="A9" s="87"/>
      <c r="B9" s="21"/>
      <c r="C9" s="21"/>
      <c r="D9" s="21"/>
      <c r="E9" s="21"/>
      <c r="F9" s="21"/>
      <c r="G9" s="21"/>
      <c r="H9" s="21"/>
      <c r="I9" s="21"/>
      <c r="J9" s="21"/>
      <c r="K9" s="21"/>
      <c r="L9" s="21"/>
      <c r="M9" s="21"/>
    </row>
    <row r="10" spans="1:13" ht="24" customHeight="1">
      <c r="A10" s="87"/>
      <c r="B10" s="21"/>
      <c r="C10" s="21"/>
      <c r="D10" s="21"/>
      <c r="E10" s="21"/>
      <c r="F10" s="21"/>
      <c r="G10" s="21"/>
      <c r="H10" s="21"/>
      <c r="I10" s="21"/>
      <c r="J10" s="21"/>
      <c r="K10" s="21"/>
      <c r="L10" s="21"/>
      <c r="M10" s="21"/>
    </row>
    <row r="11" spans="1:13" ht="24" customHeight="1">
      <c r="A11" s="87"/>
      <c r="B11" s="21"/>
      <c r="C11" s="21"/>
      <c r="D11" s="21"/>
      <c r="E11" s="21"/>
      <c r="F11" s="21"/>
      <c r="G11" s="21"/>
      <c r="H11" s="21"/>
      <c r="I11" s="21"/>
      <c r="J11" s="21"/>
      <c r="K11" s="21"/>
      <c r="L11" s="21"/>
      <c r="M11" s="21"/>
    </row>
    <row r="12" spans="1:13" ht="24" customHeight="1">
      <c r="A12" s="87"/>
      <c r="B12" s="21"/>
      <c r="C12" s="21"/>
      <c r="D12" s="21"/>
      <c r="E12" s="21"/>
      <c r="F12" s="21"/>
      <c r="G12" s="21"/>
      <c r="H12" s="21"/>
      <c r="I12" s="21"/>
      <c r="J12" s="21"/>
      <c r="K12" s="21"/>
      <c r="L12" s="21"/>
      <c r="M12" s="21"/>
    </row>
    <row r="13" spans="1:13" ht="24" customHeight="1">
      <c r="A13" s="87"/>
      <c r="B13" s="21"/>
      <c r="C13" s="21"/>
      <c r="D13" s="21"/>
      <c r="E13" s="21"/>
      <c r="F13" s="21"/>
      <c r="G13" s="21"/>
      <c r="H13" s="21"/>
      <c r="I13" s="21"/>
      <c r="J13" s="21"/>
      <c r="K13" s="21"/>
      <c r="L13" s="21"/>
      <c r="M13" s="21"/>
    </row>
    <row r="14" spans="1:13" ht="24" customHeight="1">
      <c r="A14" s="87"/>
      <c r="B14" s="21"/>
      <c r="C14" s="21"/>
      <c r="D14" s="21"/>
      <c r="E14" s="21"/>
      <c r="F14" s="21"/>
      <c r="G14" s="21"/>
      <c r="H14" s="21"/>
      <c r="I14" s="21"/>
      <c r="J14" s="21"/>
      <c r="K14" s="21"/>
      <c r="L14" s="21"/>
      <c r="M14" s="21"/>
    </row>
    <row r="15" spans="1:13" ht="24" customHeight="1">
      <c r="A15" s="87"/>
      <c r="B15" s="21"/>
      <c r="C15" s="21"/>
      <c r="D15" s="21"/>
      <c r="E15" s="21"/>
      <c r="F15" s="21"/>
      <c r="G15" s="21"/>
      <c r="H15" s="21"/>
      <c r="I15" s="21"/>
      <c r="J15" s="21"/>
      <c r="K15" s="21"/>
      <c r="L15" s="21"/>
      <c r="M15" s="21"/>
    </row>
    <row r="16" spans="1:13" ht="24" customHeight="1">
      <c r="A16" s="87"/>
      <c r="B16" s="21"/>
      <c r="C16" s="21"/>
      <c r="D16" s="21"/>
      <c r="E16" s="21"/>
      <c r="F16" s="21"/>
      <c r="G16" s="21"/>
      <c r="H16" s="21"/>
      <c r="I16" s="21"/>
      <c r="J16" s="21"/>
      <c r="K16" s="21"/>
      <c r="L16" s="21"/>
      <c r="M16" s="21"/>
    </row>
    <row r="17" spans="1:13" ht="24" customHeight="1" thickBot="1">
      <c r="A17" s="88"/>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B12" sqref="B12"/>
    </sheetView>
  </sheetViews>
  <sheetFormatPr defaultColWidth="9.00390625" defaultRowHeight="14.25"/>
  <cols>
    <col min="1" max="1" width="121.375" style="0" customWidth="1"/>
    <col min="13" max="13" width="13.25390625" style="0" customWidth="1"/>
  </cols>
  <sheetData>
    <row r="1" spans="1:13" ht="24" customHeight="1">
      <c r="A1" s="20" t="s">
        <v>102</v>
      </c>
      <c r="B1" s="20"/>
      <c r="C1" s="20"/>
      <c r="D1" s="20"/>
      <c r="E1" s="20"/>
      <c r="F1" s="20"/>
      <c r="G1" s="20"/>
      <c r="H1" s="20"/>
      <c r="I1" s="20"/>
      <c r="J1" s="20"/>
      <c r="K1" s="20"/>
      <c r="L1" s="20"/>
      <c r="M1" s="20"/>
    </row>
    <row r="2" ht="24" customHeight="1" thickBot="1"/>
    <row r="3" spans="1:13" ht="37.5" customHeight="1">
      <c r="A3" s="89" t="s">
        <v>210</v>
      </c>
      <c r="B3" s="21"/>
      <c r="C3" s="21"/>
      <c r="D3" s="21"/>
      <c r="E3" s="21"/>
      <c r="F3" s="21"/>
      <c r="G3" s="21"/>
      <c r="H3" s="21"/>
      <c r="I3" s="21"/>
      <c r="J3" s="21"/>
      <c r="K3" s="21"/>
      <c r="L3" s="21"/>
      <c r="M3" s="21"/>
    </row>
    <row r="4" spans="1:13" ht="24" customHeight="1">
      <c r="A4" s="90"/>
      <c r="B4" s="21"/>
      <c r="C4" s="21"/>
      <c r="D4" s="21"/>
      <c r="E4" s="21"/>
      <c r="F4" s="21"/>
      <c r="G4" s="21"/>
      <c r="H4" s="21"/>
      <c r="I4" s="21"/>
      <c r="J4" s="21"/>
      <c r="K4" s="21"/>
      <c r="L4" s="21"/>
      <c r="M4" s="21"/>
    </row>
    <row r="5" spans="1:13" ht="24" customHeight="1">
      <c r="A5" s="90"/>
      <c r="B5" s="21"/>
      <c r="C5" s="21"/>
      <c r="D5" s="21"/>
      <c r="E5" s="21"/>
      <c r="F5" s="21"/>
      <c r="G5" s="21"/>
      <c r="H5" s="21"/>
      <c r="I5" s="21"/>
      <c r="J5" s="21"/>
      <c r="K5" s="21"/>
      <c r="L5" s="21"/>
      <c r="M5" s="21"/>
    </row>
    <row r="6" spans="1:13" ht="24" customHeight="1">
      <c r="A6" s="90"/>
      <c r="B6" s="21"/>
      <c r="C6" s="21"/>
      <c r="D6" s="21"/>
      <c r="E6" s="21"/>
      <c r="F6" s="21"/>
      <c r="G6" s="21"/>
      <c r="H6" s="21"/>
      <c r="I6" s="21"/>
      <c r="J6" s="21"/>
      <c r="K6" s="21"/>
      <c r="L6" s="21"/>
      <c r="M6" s="21"/>
    </row>
    <row r="7" ht="24" customHeight="1">
      <c r="A7" s="90"/>
    </row>
    <row r="8" spans="1:13" ht="24" customHeight="1">
      <c r="A8" s="90"/>
      <c r="B8" s="21"/>
      <c r="C8" s="21"/>
      <c r="D8" s="21"/>
      <c r="E8" s="21"/>
      <c r="F8" s="21"/>
      <c r="G8" s="21"/>
      <c r="H8" s="21"/>
      <c r="I8" s="21"/>
      <c r="J8" s="21"/>
      <c r="K8" s="21"/>
      <c r="L8" s="21"/>
      <c r="M8" s="21"/>
    </row>
    <row r="9" spans="1:13" ht="24" customHeight="1">
      <c r="A9" s="90"/>
      <c r="B9" s="21"/>
      <c r="C9" s="21"/>
      <c r="D9" s="21"/>
      <c r="E9" s="21"/>
      <c r="F9" s="21"/>
      <c r="G9" s="21"/>
      <c r="H9" s="21"/>
      <c r="I9" s="21"/>
      <c r="J9" s="21"/>
      <c r="K9" s="21"/>
      <c r="L9" s="21"/>
      <c r="M9" s="21"/>
    </row>
    <row r="10" spans="1:13" ht="24" customHeight="1">
      <c r="A10" s="90"/>
      <c r="B10" s="21"/>
      <c r="C10" s="21"/>
      <c r="D10" s="21"/>
      <c r="E10" s="21"/>
      <c r="F10" s="21"/>
      <c r="G10" s="21"/>
      <c r="H10" s="21"/>
      <c r="I10" s="21"/>
      <c r="J10" s="21"/>
      <c r="K10" s="21"/>
      <c r="L10" s="21"/>
      <c r="M10" s="21"/>
    </row>
    <row r="11" spans="1:13" ht="24" customHeight="1">
      <c r="A11" s="90"/>
      <c r="B11" s="21"/>
      <c r="C11" s="21"/>
      <c r="D11" s="21"/>
      <c r="E11" s="21"/>
      <c r="F11" s="21"/>
      <c r="G11" s="21"/>
      <c r="H11" s="21"/>
      <c r="I11" s="21"/>
      <c r="J11" s="21"/>
      <c r="K11" s="21"/>
      <c r="L11" s="21"/>
      <c r="M11" s="21"/>
    </row>
    <row r="12" spans="1:13" ht="24" customHeight="1">
      <c r="A12" s="90"/>
      <c r="B12" s="21"/>
      <c r="C12" s="21"/>
      <c r="D12" s="21"/>
      <c r="E12" s="21"/>
      <c r="F12" s="21"/>
      <c r="G12" s="21"/>
      <c r="H12" s="21"/>
      <c r="I12" s="21"/>
      <c r="J12" s="21"/>
      <c r="K12" s="21"/>
      <c r="L12" s="21"/>
      <c r="M12" s="21"/>
    </row>
    <row r="13" spans="1:13" ht="24" customHeight="1">
      <c r="A13" s="90"/>
      <c r="B13" s="21"/>
      <c r="C13" s="21"/>
      <c r="D13" s="21"/>
      <c r="E13" s="21"/>
      <c r="F13" s="21"/>
      <c r="G13" s="21"/>
      <c r="H13" s="21"/>
      <c r="I13" s="21"/>
      <c r="J13" s="21"/>
      <c r="K13" s="21"/>
      <c r="L13" s="21"/>
      <c r="M13" s="21"/>
    </row>
    <row r="14" spans="1:13" ht="24" customHeight="1">
      <c r="A14" s="90"/>
      <c r="B14" s="21"/>
      <c r="C14" s="21"/>
      <c r="D14" s="21"/>
      <c r="E14" s="21"/>
      <c r="F14" s="21"/>
      <c r="G14" s="21"/>
      <c r="H14" s="21"/>
      <c r="I14" s="21"/>
      <c r="J14" s="21"/>
      <c r="K14" s="21"/>
      <c r="L14" s="21"/>
      <c r="M14" s="21"/>
    </row>
    <row r="15" spans="1:13" ht="24" customHeight="1">
      <c r="A15" s="90"/>
      <c r="B15" s="21"/>
      <c r="C15" s="21"/>
      <c r="D15" s="21"/>
      <c r="E15" s="21"/>
      <c r="F15" s="21"/>
      <c r="G15" s="21"/>
      <c r="H15" s="21"/>
      <c r="I15" s="21"/>
      <c r="J15" s="21"/>
      <c r="K15" s="21"/>
      <c r="L15" s="21"/>
      <c r="M15" s="21"/>
    </row>
    <row r="16" spans="1:13" ht="24" customHeight="1">
      <c r="A16" s="90"/>
      <c r="B16" s="21"/>
      <c r="C16" s="21"/>
      <c r="D16" s="21"/>
      <c r="E16" s="21"/>
      <c r="F16" s="21"/>
      <c r="G16" s="21"/>
      <c r="H16" s="21"/>
      <c r="I16" s="21"/>
      <c r="J16" s="21"/>
      <c r="K16" s="21"/>
      <c r="L16" s="21"/>
      <c r="M16" s="21"/>
    </row>
    <row r="17" spans="1:13" ht="24" customHeight="1" thickBot="1">
      <c r="A17" s="91"/>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8" sqref="A8"/>
    </sheetView>
  </sheetViews>
  <sheetFormatPr defaultColWidth="9.00390625" defaultRowHeight="14.25"/>
  <cols>
    <col min="1" max="1" width="121.375" style="0" customWidth="1"/>
    <col min="13" max="13" width="13.25390625" style="0" customWidth="1"/>
  </cols>
  <sheetData>
    <row r="1" spans="1:13" ht="24" customHeight="1">
      <c r="A1" s="20" t="s">
        <v>105</v>
      </c>
      <c r="B1" s="20"/>
      <c r="C1" s="20"/>
      <c r="D1" s="20"/>
      <c r="E1" s="20"/>
      <c r="F1" s="20"/>
      <c r="G1" s="20"/>
      <c r="H1" s="20"/>
      <c r="I1" s="20"/>
      <c r="J1" s="20"/>
      <c r="K1" s="20"/>
      <c r="L1" s="20"/>
      <c r="M1" s="20"/>
    </row>
    <row r="2" ht="24" customHeight="1"/>
    <row r="3" spans="1:13" ht="39" customHeight="1">
      <c r="A3" s="69" t="s">
        <v>209</v>
      </c>
      <c r="B3" s="21"/>
      <c r="C3" s="21"/>
      <c r="D3" s="21"/>
      <c r="E3" s="21"/>
      <c r="F3" s="21"/>
      <c r="G3" s="21"/>
      <c r="H3" s="21"/>
      <c r="I3" s="21"/>
      <c r="J3" s="21"/>
      <c r="K3" s="21"/>
      <c r="L3" s="21"/>
      <c r="M3" s="21"/>
    </row>
    <row r="4" spans="1:13" ht="39.75" customHeight="1">
      <c r="A4" s="75" t="s">
        <v>253</v>
      </c>
      <c r="B4" s="21"/>
      <c r="C4" s="21"/>
      <c r="D4" s="21"/>
      <c r="E4" s="21"/>
      <c r="F4" s="21"/>
      <c r="G4" s="21"/>
      <c r="H4" s="21"/>
      <c r="I4" s="21"/>
      <c r="J4" s="21"/>
      <c r="K4" s="21"/>
      <c r="L4" s="21"/>
      <c r="M4" s="21"/>
    </row>
    <row r="5" spans="1:13" ht="24" customHeight="1">
      <c r="A5" s="84" t="s">
        <v>271</v>
      </c>
      <c r="B5" s="21"/>
      <c r="C5" s="21"/>
      <c r="D5" s="21"/>
      <c r="E5" s="21"/>
      <c r="F5" s="21"/>
      <c r="G5" s="21"/>
      <c r="H5" s="21"/>
      <c r="I5" s="21"/>
      <c r="J5" s="21"/>
      <c r="K5" s="21"/>
      <c r="L5" s="21"/>
      <c r="M5" s="21"/>
    </row>
    <row r="6" spans="1:13" ht="24" customHeight="1">
      <c r="A6" s="49" t="s">
        <v>130</v>
      </c>
      <c r="B6" s="21"/>
      <c r="C6" s="21"/>
      <c r="D6" s="21"/>
      <c r="E6" s="21"/>
      <c r="F6" s="21"/>
      <c r="G6" s="21"/>
      <c r="H6" s="21"/>
      <c r="I6" s="21"/>
      <c r="J6" s="21"/>
      <c r="K6" s="21"/>
      <c r="L6" s="21"/>
      <c r="M6" s="21"/>
    </row>
    <row r="7" ht="24" customHeight="1">
      <c r="A7" s="49" t="s">
        <v>131</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C8" sqref="C8:D12"/>
    </sheetView>
  </sheetViews>
  <sheetFormatPr defaultColWidth="9.00390625" defaultRowHeight="14.25"/>
  <cols>
    <col min="1" max="1" width="35.375" style="1" customWidth="1"/>
    <col min="2" max="2" width="23.75390625" style="1" customWidth="1"/>
    <col min="3" max="3" width="37.50390625" style="1" customWidth="1"/>
    <col min="4" max="4" width="23.75390625" style="1" customWidth="1"/>
    <col min="5" max="5" width="8.00390625" style="40" customWidth="1"/>
    <col min="6" max="253" width="8.00390625" style="1" customWidth="1"/>
    <col min="254" max="16384" width="9.00390625" style="1" customWidth="1"/>
  </cols>
  <sheetData>
    <row r="1" ht="18" customHeight="1">
      <c r="D1" s="5"/>
    </row>
    <row r="2" spans="1:253" ht="22.5" customHeight="1">
      <c r="A2" s="96" t="s">
        <v>104</v>
      </c>
      <c r="B2" s="97"/>
      <c r="C2" s="97"/>
      <c r="D2" s="97"/>
      <c r="E2" s="41"/>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s="41"/>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100" t="s">
        <v>106</v>
      </c>
      <c r="B4" s="100"/>
      <c r="C4" s="100"/>
      <c r="D4" s="9" t="s">
        <v>4</v>
      </c>
      <c r="E4" s="41"/>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s="41"/>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5" s="3" customFormat="1" ht="24" customHeight="1">
      <c r="A6" s="98" t="s">
        <v>8</v>
      </c>
      <c r="B6" s="99"/>
      <c r="C6" s="98" t="s">
        <v>9</v>
      </c>
      <c r="D6" s="99"/>
      <c r="E6" s="42"/>
    </row>
    <row r="7" spans="1:5" s="3" customFormat="1" ht="24" customHeight="1">
      <c r="A7" s="12" t="s">
        <v>0</v>
      </c>
      <c r="B7" s="12" t="s">
        <v>10</v>
      </c>
      <c r="C7" s="43" t="s">
        <v>0</v>
      </c>
      <c r="D7" s="2" t="s">
        <v>1</v>
      </c>
      <c r="E7" s="42"/>
    </row>
    <row r="8" spans="1:5" s="3" customFormat="1" ht="24" customHeight="1">
      <c r="A8" s="6" t="s">
        <v>11</v>
      </c>
      <c r="B8" s="13">
        <v>13810562</v>
      </c>
      <c r="C8" s="14" t="s">
        <v>254</v>
      </c>
      <c r="D8" s="44">
        <v>11479181</v>
      </c>
      <c r="E8" s="42"/>
    </row>
    <row r="9" spans="1:5" s="3" customFormat="1" ht="24" customHeight="1">
      <c r="A9" s="6" t="s">
        <v>25</v>
      </c>
      <c r="B9" s="13">
        <v>13810562</v>
      </c>
      <c r="C9" s="14" t="s">
        <v>255</v>
      </c>
      <c r="D9" s="44">
        <v>1459704</v>
      </c>
      <c r="E9" s="94"/>
    </row>
    <row r="10" spans="1:5" s="3" customFormat="1" ht="24" customHeight="1">
      <c r="A10" s="6" t="s">
        <v>12</v>
      </c>
      <c r="B10" s="13"/>
      <c r="C10" s="14" t="s">
        <v>256</v>
      </c>
      <c r="D10" s="44">
        <v>512751</v>
      </c>
      <c r="E10" s="94"/>
    </row>
    <row r="11" spans="1:5" s="3" customFormat="1" ht="24" customHeight="1">
      <c r="A11" s="6" t="s">
        <v>13</v>
      </c>
      <c r="B11" s="13"/>
      <c r="C11" s="14" t="s">
        <v>257</v>
      </c>
      <c r="D11" s="44">
        <v>358926</v>
      </c>
      <c r="E11" s="94"/>
    </row>
    <row r="12" spans="1:5" s="3" customFormat="1" ht="24" customHeight="1">
      <c r="A12" s="6" t="s">
        <v>14</v>
      </c>
      <c r="B12" s="13"/>
      <c r="C12" s="59"/>
      <c r="D12" s="44"/>
      <c r="E12" s="94"/>
    </row>
    <row r="13" spans="1:5" s="3" customFormat="1" ht="24" customHeight="1">
      <c r="A13" s="6" t="s">
        <v>15</v>
      </c>
      <c r="B13" s="13"/>
      <c r="C13" s="59"/>
      <c r="D13" s="44"/>
      <c r="E13" s="94"/>
    </row>
    <row r="14" spans="1:5" s="3" customFormat="1" ht="24" customHeight="1">
      <c r="A14" s="6"/>
      <c r="B14" s="13"/>
      <c r="C14" s="95"/>
      <c r="D14" s="92"/>
      <c r="E14" s="94"/>
    </row>
    <row r="15" spans="1:5" s="3" customFormat="1" ht="24" customHeight="1">
      <c r="A15" s="6"/>
      <c r="B15" s="13"/>
      <c r="C15" s="95"/>
      <c r="D15" s="92"/>
      <c r="E15" s="93"/>
    </row>
    <row r="16" spans="1:5" s="3" customFormat="1" ht="24" customHeight="1">
      <c r="A16" s="6"/>
      <c r="B16" s="13"/>
      <c r="C16" s="95"/>
      <c r="D16" s="92"/>
      <c r="E16" s="94"/>
    </row>
    <row r="17" spans="1:5" s="3" customFormat="1" ht="24" customHeight="1">
      <c r="A17" s="6"/>
      <c r="B17" s="13"/>
      <c r="C17" s="95"/>
      <c r="D17" s="92"/>
      <c r="E17" s="94"/>
    </row>
    <row r="18" spans="1:5" s="3" customFormat="1" ht="24" customHeight="1">
      <c r="A18" s="6"/>
      <c r="B18" s="13"/>
      <c r="C18" s="95"/>
      <c r="D18" s="92"/>
      <c r="E18" s="94"/>
    </row>
    <row r="19" spans="1:5" s="3" customFormat="1" ht="24" customHeight="1">
      <c r="A19" s="6"/>
      <c r="B19" s="13"/>
      <c r="C19" s="95"/>
      <c r="D19" s="92"/>
      <c r="E19" s="94"/>
    </row>
    <row r="20" spans="1:5" s="3" customFormat="1" ht="24" customHeight="1">
      <c r="A20" s="6"/>
      <c r="B20" s="13"/>
      <c r="C20" s="14"/>
      <c r="D20" s="13"/>
      <c r="E20" s="42"/>
    </row>
    <row r="21" spans="1:5" s="3" customFormat="1" ht="24" customHeight="1">
      <c r="A21" s="7" t="s">
        <v>16</v>
      </c>
      <c r="B21" s="13">
        <v>13810562</v>
      </c>
      <c r="C21" s="7" t="s">
        <v>17</v>
      </c>
      <c r="D21" s="13">
        <v>13810562</v>
      </c>
      <c r="E21" s="42"/>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5"/>
  <sheetViews>
    <sheetView zoomScale="85" zoomScaleNormal="85" zoomScalePageLayoutView="0" workbookViewId="0" topLeftCell="A14">
      <selection activeCell="D20" sqref="D20"/>
    </sheetView>
  </sheetViews>
  <sheetFormatPr defaultColWidth="9.00390625" defaultRowHeight="14.25"/>
  <cols>
    <col min="1" max="3" width="5.75390625" style="11" customWidth="1"/>
    <col min="4" max="4" width="31.625" style="11" customWidth="1"/>
    <col min="5" max="5" width="15.50390625" style="15" customWidth="1"/>
    <col min="6" max="9" width="13.75390625" style="15" customWidth="1"/>
    <col min="10" max="16384" width="9.00390625" style="11" customWidth="1"/>
  </cols>
  <sheetData>
    <row r="1" ht="18" customHeight="1">
      <c r="I1" s="5"/>
    </row>
    <row r="2" spans="1:9" s="8" customFormat="1" ht="22.5" customHeight="1">
      <c r="A2" s="107" t="s">
        <v>108</v>
      </c>
      <c r="B2" s="96"/>
      <c r="C2" s="96"/>
      <c r="D2" s="96"/>
      <c r="E2" s="96"/>
      <c r="F2" s="96"/>
      <c r="G2" s="96"/>
      <c r="H2" s="96"/>
      <c r="I2" s="96"/>
    </row>
    <row r="3" spans="1:8" s="8" customFormat="1" ht="7.5" customHeight="1">
      <c r="A3" s="11"/>
      <c r="B3" s="11"/>
      <c r="C3" s="11"/>
      <c r="D3" s="11"/>
      <c r="E3" s="15"/>
      <c r="F3" s="15"/>
      <c r="G3" s="15"/>
      <c r="H3" s="15"/>
    </row>
    <row r="4" spans="1:9" s="8" customFormat="1" ht="18" customHeight="1">
      <c r="A4" s="100" t="s">
        <v>107</v>
      </c>
      <c r="B4" s="100"/>
      <c r="C4" s="100"/>
      <c r="D4" s="100"/>
      <c r="E4" s="100"/>
      <c r="F4" s="15"/>
      <c r="G4" s="15"/>
      <c r="H4" s="15"/>
      <c r="I4" s="9" t="s">
        <v>4</v>
      </c>
    </row>
    <row r="5" spans="1:8" s="8" customFormat="1" ht="7.5" customHeight="1">
      <c r="A5" s="4"/>
      <c r="B5" s="4"/>
      <c r="C5" s="4"/>
      <c r="D5" s="4"/>
      <c r="E5" s="15"/>
      <c r="F5" s="15"/>
      <c r="G5" s="15"/>
      <c r="H5" s="15"/>
    </row>
    <row r="6" spans="1:9" ht="24" customHeight="1">
      <c r="A6" s="98" t="s">
        <v>0</v>
      </c>
      <c r="B6" s="98"/>
      <c r="C6" s="98"/>
      <c r="D6" s="98"/>
      <c r="E6" s="98" t="s">
        <v>42</v>
      </c>
      <c r="F6" s="108"/>
      <c r="G6" s="108"/>
      <c r="H6" s="108"/>
      <c r="I6" s="108"/>
    </row>
    <row r="7" spans="1:9" ht="24" customHeight="1">
      <c r="A7" s="101" t="s">
        <v>23</v>
      </c>
      <c r="B7" s="102"/>
      <c r="C7" s="103"/>
      <c r="D7" s="98" t="s">
        <v>24</v>
      </c>
      <c r="E7" s="98" t="s">
        <v>18</v>
      </c>
      <c r="F7" s="104" t="s">
        <v>43</v>
      </c>
      <c r="G7" s="104" t="s">
        <v>44</v>
      </c>
      <c r="H7" s="104" t="s">
        <v>45</v>
      </c>
      <c r="I7" s="98" t="s">
        <v>46</v>
      </c>
    </row>
    <row r="8" spans="1:9" s="10" customFormat="1" ht="24" customHeight="1">
      <c r="A8" s="7" t="s">
        <v>19</v>
      </c>
      <c r="B8" s="7" t="s">
        <v>20</v>
      </c>
      <c r="C8" s="7" t="s">
        <v>22</v>
      </c>
      <c r="D8" s="98"/>
      <c r="E8" s="98"/>
      <c r="F8" s="105"/>
      <c r="G8" s="105"/>
      <c r="H8" s="105"/>
      <c r="I8" s="98"/>
    </row>
    <row r="9" spans="1:9" ht="24" customHeight="1">
      <c r="A9" s="45">
        <v>205</v>
      </c>
      <c r="B9" s="45"/>
      <c r="C9" s="45"/>
      <c r="D9" s="47" t="s">
        <v>110</v>
      </c>
      <c r="E9" s="44">
        <v>11479181</v>
      </c>
      <c r="F9" s="44">
        <f>F11+F13</f>
        <v>11479181</v>
      </c>
      <c r="G9" s="46"/>
      <c r="H9" s="13"/>
      <c r="I9" s="13"/>
    </row>
    <row r="10" spans="1:9" ht="24" customHeight="1">
      <c r="A10" s="45">
        <v>205</v>
      </c>
      <c r="B10" s="48" t="s">
        <v>111</v>
      </c>
      <c r="C10" s="48"/>
      <c r="D10" s="47" t="s">
        <v>112</v>
      </c>
      <c r="E10" s="46"/>
      <c r="F10" s="44">
        <v>10086361</v>
      </c>
      <c r="G10" s="46"/>
      <c r="H10" s="13"/>
      <c r="I10" s="13"/>
    </row>
    <row r="11" spans="1:9" ht="24" customHeight="1">
      <c r="A11" s="45">
        <v>205</v>
      </c>
      <c r="B11" s="48" t="s">
        <v>113</v>
      </c>
      <c r="C11" s="48" t="s">
        <v>114</v>
      </c>
      <c r="D11" s="47" t="s">
        <v>115</v>
      </c>
      <c r="E11" s="46"/>
      <c r="F11" s="44">
        <v>10086361</v>
      </c>
      <c r="G11" s="46"/>
      <c r="H11" s="13"/>
      <c r="I11" s="13"/>
    </row>
    <row r="12" spans="1:9" ht="24" customHeight="1">
      <c r="A12" s="45">
        <v>205</v>
      </c>
      <c r="B12" s="48" t="s">
        <v>116</v>
      </c>
      <c r="C12" s="48"/>
      <c r="D12" s="47" t="s">
        <v>117</v>
      </c>
      <c r="E12" s="46"/>
      <c r="F12" s="46">
        <v>1392820</v>
      </c>
      <c r="G12" s="46"/>
      <c r="H12" s="13"/>
      <c r="I12" s="13"/>
    </row>
    <row r="13" spans="1:9" ht="24" customHeight="1">
      <c r="A13" s="45">
        <v>205</v>
      </c>
      <c r="B13" s="48" t="s">
        <v>116</v>
      </c>
      <c r="C13" s="48" t="s">
        <v>118</v>
      </c>
      <c r="D13" s="47" t="s">
        <v>119</v>
      </c>
      <c r="E13" s="46"/>
      <c r="F13" s="46">
        <v>1392820</v>
      </c>
      <c r="G13" s="46"/>
      <c r="H13" s="13"/>
      <c r="I13" s="13"/>
    </row>
    <row r="14" spans="1:9" ht="24" customHeight="1">
      <c r="A14" s="45">
        <v>208</v>
      </c>
      <c r="B14" s="48"/>
      <c r="C14" s="48"/>
      <c r="D14" s="47" t="s">
        <v>120</v>
      </c>
      <c r="E14" s="46">
        <v>1459704</v>
      </c>
      <c r="F14" s="46">
        <v>1459704</v>
      </c>
      <c r="G14" s="46"/>
      <c r="H14" s="13"/>
      <c r="I14" s="13"/>
    </row>
    <row r="15" spans="1:9" ht="24" customHeight="1">
      <c r="A15" s="45">
        <v>208</v>
      </c>
      <c r="B15" s="48" t="s">
        <v>121</v>
      </c>
      <c r="C15" s="48"/>
      <c r="D15" s="47" t="s">
        <v>122</v>
      </c>
      <c r="E15" s="46"/>
      <c r="F15" s="46">
        <f>F16+F17+F18</f>
        <v>1459704</v>
      </c>
      <c r="G15" s="46"/>
      <c r="H15" s="13"/>
      <c r="I15" s="13"/>
    </row>
    <row r="16" spans="1:9" s="8" customFormat="1" ht="24" customHeight="1">
      <c r="A16" s="45">
        <v>208</v>
      </c>
      <c r="B16" s="48" t="s">
        <v>121</v>
      </c>
      <c r="C16" s="48" t="s">
        <v>113</v>
      </c>
      <c r="D16" s="47" t="s">
        <v>123</v>
      </c>
      <c r="E16" s="46"/>
      <c r="F16" s="46">
        <v>24000</v>
      </c>
      <c r="G16" s="46"/>
      <c r="H16" s="13"/>
      <c r="I16" s="13"/>
    </row>
    <row r="17" spans="1:9" s="8" customFormat="1" ht="24" customHeight="1">
      <c r="A17" s="45">
        <v>208</v>
      </c>
      <c r="B17" s="76" t="s">
        <v>258</v>
      </c>
      <c r="C17" s="76" t="s">
        <v>258</v>
      </c>
      <c r="D17" s="77" t="s">
        <v>260</v>
      </c>
      <c r="E17" s="46"/>
      <c r="F17" s="46">
        <v>1025503</v>
      </c>
      <c r="G17" s="46"/>
      <c r="H17" s="13"/>
      <c r="I17" s="13"/>
    </row>
    <row r="18" spans="1:9" s="8" customFormat="1" ht="24" customHeight="1">
      <c r="A18" s="45">
        <v>208</v>
      </c>
      <c r="B18" s="76" t="s">
        <v>258</v>
      </c>
      <c r="C18" s="76" t="s">
        <v>259</v>
      </c>
      <c r="D18" s="77" t="s">
        <v>261</v>
      </c>
      <c r="E18" s="46"/>
      <c r="F18" s="46">
        <v>410201</v>
      </c>
      <c r="G18" s="46"/>
      <c r="H18" s="13"/>
      <c r="I18" s="13"/>
    </row>
    <row r="19" spans="1:9" s="8" customFormat="1" ht="24" customHeight="1">
      <c r="A19" s="45">
        <v>210</v>
      </c>
      <c r="B19" s="48"/>
      <c r="C19" s="48"/>
      <c r="D19" s="47" t="s">
        <v>124</v>
      </c>
      <c r="E19" s="46">
        <v>512751</v>
      </c>
      <c r="F19" s="46">
        <v>512751</v>
      </c>
      <c r="G19" s="46"/>
      <c r="H19" s="13"/>
      <c r="I19" s="13"/>
    </row>
    <row r="20" spans="1:9" s="8" customFormat="1" ht="24" customHeight="1">
      <c r="A20" s="45">
        <v>210</v>
      </c>
      <c r="B20" s="76" t="s">
        <v>262</v>
      </c>
      <c r="C20" s="48"/>
      <c r="D20" s="47" t="s">
        <v>125</v>
      </c>
      <c r="E20" s="46"/>
      <c r="F20" s="46">
        <v>512751</v>
      </c>
      <c r="G20" s="46"/>
      <c r="H20" s="13"/>
      <c r="I20" s="13"/>
    </row>
    <row r="21" spans="1:9" s="8" customFormat="1" ht="24" customHeight="1">
      <c r="A21" s="45">
        <v>210</v>
      </c>
      <c r="B21" s="76" t="s">
        <v>262</v>
      </c>
      <c r="C21" s="48" t="s">
        <v>113</v>
      </c>
      <c r="D21" s="47" t="s">
        <v>126</v>
      </c>
      <c r="E21" s="46"/>
      <c r="F21" s="46">
        <v>512751</v>
      </c>
      <c r="G21" s="46"/>
      <c r="H21" s="13"/>
      <c r="I21" s="13"/>
    </row>
    <row r="22" spans="1:9" s="8" customFormat="1" ht="24" customHeight="1">
      <c r="A22" s="45">
        <v>221</v>
      </c>
      <c r="B22" s="48"/>
      <c r="C22" s="48"/>
      <c r="D22" s="47" t="s">
        <v>127</v>
      </c>
      <c r="E22" s="46">
        <v>358926</v>
      </c>
      <c r="F22" s="46">
        <v>358926</v>
      </c>
      <c r="G22" s="46"/>
      <c r="H22" s="13"/>
      <c r="I22" s="13"/>
    </row>
    <row r="23" spans="1:9" s="8" customFormat="1" ht="22.5" customHeight="1">
      <c r="A23" s="45">
        <v>221</v>
      </c>
      <c r="B23" s="48" t="s">
        <v>111</v>
      </c>
      <c r="C23" s="48"/>
      <c r="D23" s="47" t="s">
        <v>128</v>
      </c>
      <c r="E23" s="46"/>
      <c r="F23" s="46">
        <v>358926</v>
      </c>
      <c r="G23" s="46"/>
      <c r="H23" s="13"/>
      <c r="I23" s="13"/>
    </row>
    <row r="24" spans="1:9" s="8" customFormat="1" ht="22.5" customHeight="1">
      <c r="A24" s="45">
        <v>221</v>
      </c>
      <c r="B24" s="48" t="s">
        <v>113</v>
      </c>
      <c r="C24" s="48" t="s">
        <v>114</v>
      </c>
      <c r="D24" s="47" t="s">
        <v>129</v>
      </c>
      <c r="E24" s="46"/>
      <c r="F24" s="46">
        <v>358926</v>
      </c>
      <c r="G24" s="46"/>
      <c r="H24" s="13"/>
      <c r="I24" s="13"/>
    </row>
    <row r="25" spans="1:9" s="8" customFormat="1" ht="22.5" customHeight="1">
      <c r="A25" s="106" t="s">
        <v>199</v>
      </c>
      <c r="B25" s="106"/>
      <c r="C25" s="106"/>
      <c r="D25" s="106"/>
      <c r="E25" s="66">
        <f>SUM(E9:E24)</f>
        <v>13810562</v>
      </c>
      <c r="F25" s="66">
        <f>F9+F14+F19+F22</f>
        <v>13810562</v>
      </c>
      <c r="G25" s="67"/>
      <c r="H25" s="67"/>
      <c r="I25" s="67"/>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2">
    <mergeCell ref="G7:G8"/>
    <mergeCell ref="H7:H8"/>
    <mergeCell ref="A7:C7"/>
    <mergeCell ref="D7:D8"/>
    <mergeCell ref="E7:E8"/>
    <mergeCell ref="F7:F8"/>
    <mergeCell ref="A25:D25"/>
    <mergeCell ref="A2:I2"/>
    <mergeCell ref="A4:E4"/>
    <mergeCell ref="A6:D6"/>
    <mergeCell ref="E6:I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13">
      <selection activeCell="B20" sqref="B20"/>
    </sheetView>
  </sheetViews>
  <sheetFormatPr defaultColWidth="9.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9.00390625" style="11" customWidth="1"/>
  </cols>
  <sheetData>
    <row r="1" ht="18" customHeight="1">
      <c r="G1" s="5"/>
    </row>
    <row r="2" spans="1:7" s="8" customFormat="1" ht="22.5" customHeight="1">
      <c r="A2" s="96" t="s">
        <v>59</v>
      </c>
      <c r="B2" s="96"/>
      <c r="C2" s="96"/>
      <c r="D2" s="96"/>
      <c r="E2" s="96"/>
      <c r="F2" s="96"/>
      <c r="G2" s="96"/>
    </row>
    <row r="3" spans="1:6" s="8" customFormat="1" ht="7.5" customHeight="1">
      <c r="A3" s="11"/>
      <c r="B3" s="11"/>
      <c r="C3" s="11"/>
      <c r="D3" s="11"/>
      <c r="E3" s="15"/>
      <c r="F3" s="15"/>
    </row>
    <row r="4" spans="1:7" s="8" customFormat="1" ht="18" customHeight="1">
      <c r="A4" s="109" t="s">
        <v>206</v>
      </c>
      <c r="B4" s="100"/>
      <c r="C4" s="100"/>
      <c r="D4" s="100"/>
      <c r="E4" s="100"/>
      <c r="F4" s="15"/>
      <c r="G4" s="9" t="s">
        <v>4</v>
      </c>
    </row>
    <row r="5" spans="1:6" s="8" customFormat="1" ht="7.5" customHeight="1">
      <c r="A5" s="4"/>
      <c r="B5" s="4"/>
      <c r="C5" s="4"/>
      <c r="D5" s="4"/>
      <c r="E5" s="15"/>
      <c r="F5" s="15"/>
    </row>
    <row r="6" spans="1:7" ht="24" customHeight="1">
      <c r="A6" s="98" t="s">
        <v>0</v>
      </c>
      <c r="B6" s="98"/>
      <c r="C6" s="98"/>
      <c r="D6" s="98"/>
      <c r="E6" s="98" t="s">
        <v>41</v>
      </c>
      <c r="F6" s="108"/>
      <c r="G6" s="108"/>
    </row>
    <row r="7" spans="1:7" ht="24" customHeight="1">
      <c r="A7" s="101" t="s">
        <v>23</v>
      </c>
      <c r="B7" s="102"/>
      <c r="C7" s="103"/>
      <c r="D7" s="98" t="s">
        <v>24</v>
      </c>
      <c r="E7" s="98" t="s">
        <v>18</v>
      </c>
      <c r="F7" s="104" t="s">
        <v>2</v>
      </c>
      <c r="G7" s="98" t="s">
        <v>3</v>
      </c>
    </row>
    <row r="8" spans="1:7" s="10" customFormat="1" ht="24" customHeight="1">
      <c r="A8" s="7" t="s">
        <v>19</v>
      </c>
      <c r="B8" s="7" t="s">
        <v>20</v>
      </c>
      <c r="C8" s="7" t="s">
        <v>22</v>
      </c>
      <c r="D8" s="98"/>
      <c r="E8" s="98"/>
      <c r="F8" s="105"/>
      <c r="G8" s="98"/>
    </row>
    <row r="9" spans="1:7" ht="24" customHeight="1">
      <c r="A9" s="45">
        <v>205</v>
      </c>
      <c r="B9" s="45"/>
      <c r="C9" s="45"/>
      <c r="D9" s="47" t="s">
        <v>110</v>
      </c>
      <c r="E9" s="44">
        <v>11479181</v>
      </c>
      <c r="F9" s="44">
        <f>F11+F13</f>
        <v>11479181</v>
      </c>
      <c r="G9" s="13"/>
    </row>
    <row r="10" spans="1:7" ht="24" customHeight="1">
      <c r="A10" s="45">
        <v>205</v>
      </c>
      <c r="B10" s="48" t="s">
        <v>111</v>
      </c>
      <c r="C10" s="48"/>
      <c r="D10" s="47" t="s">
        <v>112</v>
      </c>
      <c r="E10" s="46"/>
      <c r="F10" s="44">
        <v>10086361</v>
      </c>
      <c r="G10" s="13"/>
    </row>
    <row r="11" spans="1:7" ht="24" customHeight="1">
      <c r="A11" s="45">
        <v>205</v>
      </c>
      <c r="B11" s="48" t="s">
        <v>113</v>
      </c>
      <c r="C11" s="48" t="s">
        <v>114</v>
      </c>
      <c r="D11" s="47" t="s">
        <v>115</v>
      </c>
      <c r="E11" s="46"/>
      <c r="F11" s="44">
        <v>10086361</v>
      </c>
      <c r="G11" s="13"/>
    </row>
    <row r="12" spans="1:7" ht="24" customHeight="1">
      <c r="A12" s="45">
        <v>205</v>
      </c>
      <c r="B12" s="48" t="s">
        <v>116</v>
      </c>
      <c r="C12" s="48"/>
      <c r="D12" s="47" t="s">
        <v>117</v>
      </c>
      <c r="E12" s="46"/>
      <c r="F12" s="46">
        <v>1392820</v>
      </c>
      <c r="G12" s="13"/>
    </row>
    <row r="13" spans="1:7" ht="24" customHeight="1">
      <c r="A13" s="45">
        <v>205</v>
      </c>
      <c r="B13" s="48" t="s">
        <v>116</v>
      </c>
      <c r="C13" s="48" t="s">
        <v>118</v>
      </c>
      <c r="D13" s="47" t="s">
        <v>119</v>
      </c>
      <c r="E13" s="46"/>
      <c r="F13" s="46">
        <v>1392820</v>
      </c>
      <c r="G13" s="13"/>
    </row>
    <row r="14" spans="1:7" ht="24" customHeight="1">
      <c r="A14" s="45">
        <v>208</v>
      </c>
      <c r="B14" s="48"/>
      <c r="C14" s="48"/>
      <c r="D14" s="47" t="s">
        <v>120</v>
      </c>
      <c r="E14" s="46">
        <v>1459704</v>
      </c>
      <c r="F14" s="46">
        <v>1459704</v>
      </c>
      <c r="G14" s="13"/>
    </row>
    <row r="15" spans="1:7" ht="24" customHeight="1">
      <c r="A15" s="45">
        <v>208</v>
      </c>
      <c r="B15" s="48" t="s">
        <v>121</v>
      </c>
      <c r="C15" s="48"/>
      <c r="D15" s="47" t="s">
        <v>122</v>
      </c>
      <c r="E15" s="46"/>
      <c r="F15" s="46">
        <f>F16+F17+F18</f>
        <v>1459704</v>
      </c>
      <c r="G15" s="13"/>
    </row>
    <row r="16" spans="1:7" s="8" customFormat="1" ht="24" customHeight="1">
      <c r="A16" s="45">
        <v>208</v>
      </c>
      <c r="B16" s="48" t="s">
        <v>121</v>
      </c>
      <c r="C16" s="48" t="s">
        <v>113</v>
      </c>
      <c r="D16" s="47" t="s">
        <v>123</v>
      </c>
      <c r="E16" s="46"/>
      <c r="F16" s="46">
        <v>24000</v>
      </c>
      <c r="G16" s="13"/>
    </row>
    <row r="17" spans="1:7" s="8" customFormat="1" ht="24" customHeight="1">
      <c r="A17" s="45">
        <v>208</v>
      </c>
      <c r="B17" s="76" t="s">
        <v>258</v>
      </c>
      <c r="C17" s="76" t="s">
        <v>258</v>
      </c>
      <c r="D17" s="77" t="s">
        <v>260</v>
      </c>
      <c r="E17" s="46"/>
      <c r="F17" s="46">
        <v>1025503</v>
      </c>
      <c r="G17" s="13"/>
    </row>
    <row r="18" spans="1:7" s="8" customFormat="1" ht="24" customHeight="1">
      <c r="A18" s="45">
        <v>208</v>
      </c>
      <c r="B18" s="76" t="s">
        <v>258</v>
      </c>
      <c r="C18" s="76" t="s">
        <v>259</v>
      </c>
      <c r="D18" s="77" t="s">
        <v>261</v>
      </c>
      <c r="E18" s="46"/>
      <c r="F18" s="46">
        <v>410201</v>
      </c>
      <c r="G18" s="13"/>
    </row>
    <row r="19" spans="1:7" s="8" customFormat="1" ht="24" customHeight="1">
      <c r="A19" s="45">
        <v>210</v>
      </c>
      <c r="B19" s="48"/>
      <c r="C19" s="48"/>
      <c r="D19" s="47" t="s">
        <v>124</v>
      </c>
      <c r="E19" s="46">
        <v>512751</v>
      </c>
      <c r="F19" s="46">
        <v>512751</v>
      </c>
      <c r="G19" s="13"/>
    </row>
    <row r="20" spans="1:7" s="8" customFormat="1" ht="24" customHeight="1">
      <c r="A20" s="45">
        <v>210</v>
      </c>
      <c r="B20" s="76" t="s">
        <v>262</v>
      </c>
      <c r="C20" s="48"/>
      <c r="D20" s="47" t="s">
        <v>125</v>
      </c>
      <c r="E20" s="46"/>
      <c r="F20" s="46">
        <v>512751</v>
      </c>
      <c r="G20" s="13"/>
    </row>
    <row r="21" spans="1:7" s="8" customFormat="1" ht="22.5" customHeight="1">
      <c r="A21" s="45">
        <v>210</v>
      </c>
      <c r="B21" s="76" t="s">
        <v>262</v>
      </c>
      <c r="C21" s="48" t="s">
        <v>113</v>
      </c>
      <c r="D21" s="47" t="s">
        <v>126</v>
      </c>
      <c r="E21" s="46"/>
      <c r="F21" s="46">
        <v>512751</v>
      </c>
      <c r="G21" s="13"/>
    </row>
    <row r="22" spans="1:7" s="8" customFormat="1" ht="22.5" customHeight="1">
      <c r="A22" s="45">
        <v>221</v>
      </c>
      <c r="B22" s="48"/>
      <c r="C22" s="48"/>
      <c r="D22" s="47" t="s">
        <v>127</v>
      </c>
      <c r="E22" s="46">
        <v>358926</v>
      </c>
      <c r="F22" s="46">
        <v>358926</v>
      </c>
      <c r="G22" s="13"/>
    </row>
    <row r="23" spans="1:7" s="8" customFormat="1" ht="22.5" customHeight="1">
      <c r="A23" s="45">
        <v>221</v>
      </c>
      <c r="B23" s="48" t="s">
        <v>111</v>
      </c>
      <c r="C23" s="48"/>
      <c r="D23" s="47" t="s">
        <v>128</v>
      </c>
      <c r="E23" s="46"/>
      <c r="F23" s="46">
        <v>358926</v>
      </c>
      <c r="G23" s="68"/>
    </row>
    <row r="24" spans="1:7" ht="22.5" customHeight="1">
      <c r="A24" s="45">
        <v>221</v>
      </c>
      <c r="B24" s="48" t="s">
        <v>113</v>
      </c>
      <c r="C24" s="48" t="s">
        <v>114</v>
      </c>
      <c r="D24" s="47" t="s">
        <v>129</v>
      </c>
      <c r="E24" s="46"/>
      <c r="F24" s="46">
        <v>358926</v>
      </c>
      <c r="G24" s="13"/>
    </row>
    <row r="25" spans="1:7" ht="22.5" customHeight="1">
      <c r="A25" s="106" t="s">
        <v>199</v>
      </c>
      <c r="B25" s="106"/>
      <c r="C25" s="106"/>
      <c r="D25" s="106"/>
      <c r="E25" s="66">
        <f>E9+E14+E19+E22</f>
        <v>13810562</v>
      </c>
      <c r="F25" s="66">
        <f>F9+F14+F19+F22</f>
        <v>13810562</v>
      </c>
      <c r="G25" s="13"/>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5:D25"/>
    <mergeCell ref="A2:G2"/>
    <mergeCell ref="A4:E4"/>
    <mergeCell ref="A6:D6"/>
    <mergeCell ref="E6:G6"/>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4">
      <selection activeCell="E20" sqref="E20"/>
    </sheetView>
  </sheetViews>
  <sheetFormatPr defaultColWidth="9.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9.00390625" style="1" customWidth="1"/>
  </cols>
  <sheetData>
    <row r="1" ht="18" customHeight="1">
      <c r="F1" s="5"/>
    </row>
    <row r="2" spans="1:255" ht="22.5" customHeight="1">
      <c r="A2" s="107" t="s">
        <v>109</v>
      </c>
      <c r="B2" s="97"/>
      <c r="C2" s="97"/>
      <c r="D2" s="97"/>
      <c r="E2" s="97"/>
      <c r="F2" s="9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109" t="s">
        <v>106</v>
      </c>
      <c r="B4" s="100"/>
      <c r="C4" s="100"/>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98" t="s">
        <v>43</v>
      </c>
      <c r="B6" s="99"/>
      <c r="C6" s="98" t="s">
        <v>21</v>
      </c>
      <c r="D6" s="98"/>
      <c r="E6" s="98"/>
      <c r="F6" s="99"/>
    </row>
    <row r="7" spans="1:6" s="3" customFormat="1" ht="24" customHeight="1">
      <c r="A7" s="12" t="s">
        <v>0</v>
      </c>
      <c r="B7" s="12" t="s">
        <v>10</v>
      </c>
      <c r="C7" s="12" t="s">
        <v>0</v>
      </c>
      <c r="D7" s="12" t="s">
        <v>18</v>
      </c>
      <c r="E7" s="12" t="s">
        <v>26</v>
      </c>
      <c r="F7" s="2" t="s">
        <v>27</v>
      </c>
    </row>
    <row r="8" spans="1:6" s="3" customFormat="1" ht="24" customHeight="1">
      <c r="A8" s="60" t="s">
        <v>207</v>
      </c>
      <c r="B8" s="61">
        <v>13810562</v>
      </c>
      <c r="C8" s="14" t="s">
        <v>254</v>
      </c>
      <c r="D8" s="44">
        <v>11479181</v>
      </c>
      <c r="E8" s="44">
        <v>11479181</v>
      </c>
      <c r="F8" s="61"/>
    </row>
    <row r="9" spans="1:6" s="3" customFormat="1" ht="24" customHeight="1">
      <c r="A9" s="60" t="s">
        <v>208</v>
      </c>
      <c r="B9" s="61">
        <v>0</v>
      </c>
      <c r="C9" s="14" t="s">
        <v>255</v>
      </c>
      <c r="D9" s="44">
        <v>1459704</v>
      </c>
      <c r="E9" s="44">
        <v>1459704</v>
      </c>
      <c r="F9" s="61"/>
    </row>
    <row r="10" spans="1:6" s="3" customFormat="1" ht="24" customHeight="1">
      <c r="A10" s="62"/>
      <c r="B10" s="61"/>
      <c r="C10" s="14" t="s">
        <v>256</v>
      </c>
      <c r="D10" s="44">
        <v>512751</v>
      </c>
      <c r="E10" s="44">
        <v>512751</v>
      </c>
      <c r="F10" s="61"/>
    </row>
    <row r="11" spans="1:6" s="3" customFormat="1" ht="24" customHeight="1">
      <c r="A11" s="60"/>
      <c r="B11" s="61"/>
      <c r="C11" s="14" t="s">
        <v>257</v>
      </c>
      <c r="D11" s="44">
        <v>358926</v>
      </c>
      <c r="E11" s="44">
        <v>358926</v>
      </c>
      <c r="F11" s="61"/>
    </row>
    <row r="12" spans="1:6" s="3" customFormat="1" ht="24" customHeight="1">
      <c r="A12" s="60"/>
      <c r="B12" s="61"/>
      <c r="C12" s="59"/>
      <c r="D12" s="44"/>
      <c r="E12" s="63"/>
      <c r="F12" s="61"/>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16</v>
      </c>
      <c r="B21" s="61">
        <v>13810562</v>
      </c>
      <c r="C21" s="7" t="s">
        <v>17</v>
      </c>
      <c r="D21" s="61">
        <v>13810562</v>
      </c>
      <c r="E21" s="61">
        <v>13810562</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5"/>
  <sheetViews>
    <sheetView zoomScale="85" zoomScaleNormal="85" zoomScalePageLayoutView="0" workbookViewId="0" topLeftCell="A7">
      <selection activeCell="B21" sqref="B21"/>
    </sheetView>
  </sheetViews>
  <sheetFormatPr defaultColWidth="9.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9.00390625" style="11" customWidth="1"/>
  </cols>
  <sheetData>
    <row r="1" ht="18" customHeight="1">
      <c r="G1" s="5"/>
    </row>
    <row r="2" spans="1:7" s="8" customFormat="1" ht="22.5" customHeight="1">
      <c r="A2" s="96" t="s">
        <v>58</v>
      </c>
      <c r="B2" s="96"/>
      <c r="C2" s="96"/>
      <c r="D2" s="96"/>
      <c r="E2" s="96"/>
      <c r="F2" s="96"/>
      <c r="G2" s="96"/>
    </row>
    <row r="3" spans="1:6" s="8" customFormat="1" ht="7.5" customHeight="1">
      <c r="A3" s="11"/>
      <c r="B3" s="11"/>
      <c r="C3" s="11"/>
      <c r="D3" s="11"/>
      <c r="E3" s="15"/>
      <c r="F3" s="15"/>
    </row>
    <row r="4" spans="1:7" s="8" customFormat="1" ht="18" customHeight="1">
      <c r="A4" s="109" t="s">
        <v>206</v>
      </c>
      <c r="B4" s="100"/>
      <c r="C4" s="100"/>
      <c r="D4" s="100"/>
      <c r="E4" s="100"/>
      <c r="F4" s="15"/>
      <c r="G4" s="9" t="s">
        <v>4</v>
      </c>
    </row>
    <row r="5" spans="1:6" s="8" customFormat="1" ht="7.5" customHeight="1">
      <c r="A5" s="4"/>
      <c r="B5" s="4"/>
      <c r="C5" s="4"/>
      <c r="D5" s="4"/>
      <c r="E5" s="15"/>
      <c r="F5" s="15"/>
    </row>
    <row r="6" spans="1:7" ht="24" customHeight="1">
      <c r="A6" s="98" t="s">
        <v>0</v>
      </c>
      <c r="B6" s="98"/>
      <c r="C6" s="98"/>
      <c r="D6" s="98"/>
      <c r="E6" s="98" t="s">
        <v>38</v>
      </c>
      <c r="F6" s="108"/>
      <c r="G6" s="108"/>
    </row>
    <row r="7" spans="1:7" ht="24" customHeight="1">
      <c r="A7" s="101" t="s">
        <v>23</v>
      </c>
      <c r="B7" s="102"/>
      <c r="C7" s="103"/>
      <c r="D7" s="98" t="s">
        <v>24</v>
      </c>
      <c r="E7" s="98" t="s">
        <v>18</v>
      </c>
      <c r="F7" s="104" t="s">
        <v>2</v>
      </c>
      <c r="G7" s="98" t="s">
        <v>3</v>
      </c>
    </row>
    <row r="8" spans="1:7" s="10" customFormat="1" ht="24" customHeight="1">
      <c r="A8" s="7" t="s">
        <v>19</v>
      </c>
      <c r="B8" s="7" t="s">
        <v>20</v>
      </c>
      <c r="C8" s="7" t="s">
        <v>22</v>
      </c>
      <c r="D8" s="98"/>
      <c r="E8" s="98"/>
      <c r="F8" s="105"/>
      <c r="G8" s="98"/>
    </row>
    <row r="9" spans="1:7" ht="24" customHeight="1">
      <c r="A9" s="45">
        <v>205</v>
      </c>
      <c r="B9" s="45"/>
      <c r="C9" s="45"/>
      <c r="D9" s="47" t="s">
        <v>110</v>
      </c>
      <c r="E9" s="44">
        <f>F9+G9</f>
        <v>11479181</v>
      </c>
      <c r="F9" s="44">
        <f>F11+F13</f>
        <v>10069705</v>
      </c>
      <c r="G9" s="13">
        <f>G10+G12</f>
        <v>1409476</v>
      </c>
    </row>
    <row r="10" spans="1:7" ht="24" customHeight="1">
      <c r="A10" s="45">
        <v>205</v>
      </c>
      <c r="B10" s="48" t="s">
        <v>111</v>
      </c>
      <c r="C10" s="48"/>
      <c r="D10" s="47" t="s">
        <v>112</v>
      </c>
      <c r="E10" s="44">
        <f aca="true" t="shared" si="0" ref="E10:E24">F10+G10</f>
        <v>10086361</v>
      </c>
      <c r="F10" s="44">
        <v>10069705</v>
      </c>
      <c r="G10" s="13">
        <v>16656</v>
      </c>
    </row>
    <row r="11" spans="1:7" ht="24" customHeight="1">
      <c r="A11" s="45">
        <v>205</v>
      </c>
      <c r="B11" s="48" t="s">
        <v>113</v>
      </c>
      <c r="C11" s="48" t="s">
        <v>114</v>
      </c>
      <c r="D11" s="47" t="s">
        <v>115</v>
      </c>
      <c r="E11" s="44">
        <f t="shared" si="0"/>
        <v>10086361</v>
      </c>
      <c r="F11" s="44">
        <v>10069705</v>
      </c>
      <c r="G11" s="13">
        <v>16656</v>
      </c>
    </row>
    <row r="12" spans="1:7" ht="24" customHeight="1">
      <c r="A12" s="45">
        <v>205</v>
      </c>
      <c r="B12" s="48" t="s">
        <v>116</v>
      </c>
      <c r="C12" s="48"/>
      <c r="D12" s="47" t="s">
        <v>117</v>
      </c>
      <c r="E12" s="44">
        <f t="shared" si="0"/>
        <v>1392820</v>
      </c>
      <c r="F12" s="46"/>
      <c r="G12" s="46">
        <v>1392820</v>
      </c>
    </row>
    <row r="13" spans="1:7" ht="24" customHeight="1">
      <c r="A13" s="45">
        <v>205</v>
      </c>
      <c r="B13" s="48" t="s">
        <v>116</v>
      </c>
      <c r="C13" s="48" t="s">
        <v>118</v>
      </c>
      <c r="D13" s="47" t="s">
        <v>119</v>
      </c>
      <c r="E13" s="44">
        <f t="shared" si="0"/>
        <v>1392820</v>
      </c>
      <c r="F13" s="46"/>
      <c r="G13" s="46">
        <v>1392820</v>
      </c>
    </row>
    <row r="14" spans="1:7" ht="24" customHeight="1">
      <c r="A14" s="45">
        <v>208</v>
      </c>
      <c r="B14" s="48"/>
      <c r="C14" s="48"/>
      <c r="D14" s="47" t="s">
        <v>120</v>
      </c>
      <c r="E14" s="44">
        <f t="shared" si="0"/>
        <v>1459704</v>
      </c>
      <c r="F14" s="46">
        <v>1459704</v>
      </c>
      <c r="G14" s="13"/>
    </row>
    <row r="15" spans="1:7" ht="24" customHeight="1">
      <c r="A15" s="45">
        <v>208</v>
      </c>
      <c r="B15" s="48" t="s">
        <v>121</v>
      </c>
      <c r="C15" s="48"/>
      <c r="D15" s="47" t="s">
        <v>122</v>
      </c>
      <c r="E15" s="44">
        <f t="shared" si="0"/>
        <v>1459704</v>
      </c>
      <c r="F15" s="46">
        <f>F16+F17+F18</f>
        <v>1459704</v>
      </c>
      <c r="G15" s="13"/>
    </row>
    <row r="16" spans="1:7" s="8" customFormat="1" ht="24" customHeight="1">
      <c r="A16" s="45">
        <v>208</v>
      </c>
      <c r="B16" s="48" t="s">
        <v>121</v>
      </c>
      <c r="C16" s="48" t="s">
        <v>113</v>
      </c>
      <c r="D16" s="47" t="s">
        <v>123</v>
      </c>
      <c r="E16" s="44">
        <f t="shared" si="0"/>
        <v>24000</v>
      </c>
      <c r="F16" s="46">
        <v>24000</v>
      </c>
      <c r="G16" s="13"/>
    </row>
    <row r="17" spans="1:7" s="8" customFormat="1" ht="24" customHeight="1">
      <c r="A17" s="45">
        <v>208</v>
      </c>
      <c r="B17" s="76" t="s">
        <v>258</v>
      </c>
      <c r="C17" s="76" t="s">
        <v>258</v>
      </c>
      <c r="D17" s="77" t="s">
        <v>260</v>
      </c>
      <c r="E17" s="44">
        <f t="shared" si="0"/>
        <v>1025503</v>
      </c>
      <c r="F17" s="46">
        <v>1025503</v>
      </c>
      <c r="G17" s="13"/>
    </row>
    <row r="18" spans="1:7" s="8" customFormat="1" ht="24" customHeight="1">
      <c r="A18" s="45">
        <v>208</v>
      </c>
      <c r="B18" s="76" t="s">
        <v>258</v>
      </c>
      <c r="C18" s="76" t="s">
        <v>259</v>
      </c>
      <c r="D18" s="77" t="s">
        <v>261</v>
      </c>
      <c r="E18" s="44">
        <f t="shared" si="0"/>
        <v>410201</v>
      </c>
      <c r="F18" s="46">
        <v>410201</v>
      </c>
      <c r="G18" s="13"/>
    </row>
    <row r="19" spans="1:7" s="8" customFormat="1" ht="24" customHeight="1">
      <c r="A19" s="45">
        <v>210</v>
      </c>
      <c r="B19" s="48"/>
      <c r="C19" s="48"/>
      <c r="D19" s="47" t="s">
        <v>124</v>
      </c>
      <c r="E19" s="44">
        <f t="shared" si="0"/>
        <v>512751</v>
      </c>
      <c r="F19" s="46">
        <v>512751</v>
      </c>
      <c r="G19" s="13"/>
    </row>
    <row r="20" spans="1:7" s="8" customFormat="1" ht="24" customHeight="1">
      <c r="A20" s="45">
        <v>210</v>
      </c>
      <c r="B20" s="76" t="s">
        <v>262</v>
      </c>
      <c r="C20" s="48"/>
      <c r="D20" s="47" t="s">
        <v>125</v>
      </c>
      <c r="E20" s="44">
        <f t="shared" si="0"/>
        <v>512751</v>
      </c>
      <c r="F20" s="46">
        <v>512751</v>
      </c>
      <c r="G20" s="13"/>
    </row>
    <row r="21" spans="1:7" s="8" customFormat="1" ht="24" customHeight="1">
      <c r="A21" s="45">
        <v>210</v>
      </c>
      <c r="B21" s="76" t="s">
        <v>262</v>
      </c>
      <c r="C21" s="48" t="s">
        <v>113</v>
      </c>
      <c r="D21" s="47" t="s">
        <v>126</v>
      </c>
      <c r="E21" s="44">
        <f t="shared" si="0"/>
        <v>512751</v>
      </c>
      <c r="F21" s="46">
        <v>512751</v>
      </c>
      <c r="G21" s="13"/>
    </row>
    <row r="22" spans="1:7" s="8" customFormat="1" ht="22.5" customHeight="1">
      <c r="A22" s="45">
        <v>221</v>
      </c>
      <c r="B22" s="48"/>
      <c r="C22" s="48"/>
      <c r="D22" s="47" t="s">
        <v>127</v>
      </c>
      <c r="E22" s="44">
        <f t="shared" si="0"/>
        <v>358926</v>
      </c>
      <c r="F22" s="46">
        <v>358926</v>
      </c>
      <c r="G22" s="13"/>
    </row>
    <row r="23" spans="1:9" s="8" customFormat="1" ht="22.5" customHeight="1">
      <c r="A23" s="45">
        <v>221</v>
      </c>
      <c r="B23" s="48" t="s">
        <v>111</v>
      </c>
      <c r="C23" s="48"/>
      <c r="D23" s="47" t="s">
        <v>128</v>
      </c>
      <c r="E23" s="44">
        <f t="shared" si="0"/>
        <v>358926</v>
      </c>
      <c r="F23" s="46">
        <v>358926</v>
      </c>
      <c r="G23" s="64"/>
      <c r="H23" s="65"/>
      <c r="I23" s="65"/>
    </row>
    <row r="24" spans="1:7" s="8" customFormat="1" ht="22.5" customHeight="1">
      <c r="A24" s="45">
        <v>221</v>
      </c>
      <c r="B24" s="48" t="s">
        <v>113</v>
      </c>
      <c r="C24" s="48" t="s">
        <v>114</v>
      </c>
      <c r="D24" s="47" t="s">
        <v>129</v>
      </c>
      <c r="E24" s="44">
        <f t="shared" si="0"/>
        <v>358926</v>
      </c>
      <c r="F24" s="46">
        <v>358926</v>
      </c>
      <c r="G24" s="78"/>
    </row>
    <row r="25" spans="1:7" ht="22.5" customHeight="1">
      <c r="A25" s="106" t="s">
        <v>199</v>
      </c>
      <c r="B25" s="106"/>
      <c r="C25" s="106"/>
      <c r="D25" s="106"/>
      <c r="E25" s="66">
        <f>E9+E14+E19+E22</f>
        <v>13810562</v>
      </c>
      <c r="F25" s="66">
        <f>F9+F14+F19+F22</f>
        <v>12401086</v>
      </c>
      <c r="G25" s="13">
        <v>1409476</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5:D25"/>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cp:lastModifiedBy>
  <cp:lastPrinted>2017-02-24T02:01:38Z</cp:lastPrinted>
  <dcterms:created xsi:type="dcterms:W3CDTF">2010-12-06T08:10:01Z</dcterms:created>
  <dcterms:modified xsi:type="dcterms:W3CDTF">2017-03-01T07:11:49Z</dcterms:modified>
  <cp:category/>
  <cp:version/>
  <cp:contentType/>
  <cp:contentStatus/>
</cp:coreProperties>
</file>