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<sst xmlns="http://schemas.openxmlformats.org/spreadsheetml/2006/main" count="393" uniqueCount="257">
  <si>
    <t xml:space="preserve">上海市沈巷幼儿园按照主要职责设八个内设机构，具体为教学、家教、师训、信息、人事、财务、保育、后勤。
各内设机构的主要职责如下：
(一）、教学
全面负责幼儿园教育教学的组织和管理工作。拟定并组织实施全园教育工作计划和业务学习计划，指导各班级制定工作计划，指导帮助教师进行活动主题的制定和实施。工作中不断转变儿童观、教育观和学习观；尊重和维护幼儿的权利和权益；执行工作职责和日常工作常规。管理好教育教学资料及教学功能室的工作和教材教具的添置工作。努力完成教研组工作及教研室下达的教研任务，做好对外公开教学和外出参观教学研究活动的安排。
（二）、家教
 在园领导的指导下全面负责幼儿园家教指导工作，制定幼儿园家教工作计划、活动方案，总结本园家教工作情况。策划组织幼儿园各项家教指导活动，组织开展家教活动研讨和家教科学研究，帮助教师提升家教指导能力。通过家委会例会制度，定期召开家长委员会会议，帮助家长了解幼儿园的工作计划和要求，协助幼儿园工作；及时反映家长对幼儿园工作的意见和建议，探索如何完善家长工作管理，落实评价制度，拓宽家园信息平台，让更多的家长参与到课程实施中，有效发挥家长的主观能动性。
（三）、师训
根据上级师资培训要求，制订相应师资培训计划；根据幼儿园中心工作，组织进行各类人员的培训（包括师德培训、技能培训及其他培训）；围绕幼儿园中心工作，参与行政、工会、支部进行的凝聚力工程，培养工作人员主人翁意识、合作意识，具有团结合作精神；
（四）、信息
科学、有效地管理幼儿园计算机网络系统，促进网络系统安全的应用、高效运行。制定网络电视机规范操作流程，便于教师操作使用。对系统数据实施严格的安全与保密管理，防止系统数据的非法生成、变更、泄露、丢失及破坏。不断充实网站内容，对幼儿园内各类通知和重大活动及时发布。
（五）、人事
依据上海市人事局、青浦区教育局人事科下达的有关文件、精神，围绕幼儿园中心工作建立幼儿园聘任委员会，下设人事部，具体开展园内人事管理的各项工作。每年根据本园幼儿人数，确定工作人员数，实施聘用考核制度，确保幼儿园工作人员工作质量逐年提高。
（六）、财务
建立经费预算和决算审核制度，严格执行有关财务制度，经费预算和决算提交教职工大会审议，并接受财务和审计部门的监督检查。本园执行国家统一的会计制度，依法进行会计核算，建立健全内部会计监督制度，保证会计资料合法、真实、准确、完整。本园严格执行国家收费政策，规范收费行为，按照物价部门确定的项目和标准收费。各项收入按照有关规定严格管理，行政事业性收入实行收支两条线管理。
（七）、保育
模范遵守园内各项规章制度，熟悉精通分管工作的业务知识及有关规范要求。定期召开保育员、营养员会议，组织保研活动，并做好记录。制定学期保育组长工作计划，撰写学期保育组长工作总结。根据工作实际，指导并开展专题研究，切实提高工作质量。加强三大员队伍建设，加强日常的管理、检查与指导，要求三大员做到规范操作，严格要求，服务幼儿，不断提高三大员的工作水平。
 （八）、后勤
根据幼儿园规章制度，提出处理意见，涉及人员应按照制度执行，确保幼儿园保教工作的正常运作。
                                                                                                                                                               </t>
  </si>
  <si>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</si>
  <si>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</si>
  <si>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</si>
  <si>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</si>
  <si>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</si>
  <si>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</si>
  <si>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</si>
  <si>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</si>
  <si>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</si>
  <si>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</si>
  <si>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</si>
  <si>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</si>
  <si>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</si>
  <si>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</si>
  <si>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</si>
  <si>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</si>
  <si>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</si>
  <si>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</si>
  <si>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</si>
  <si>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</si>
  <si>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</si>
  <si>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2</t>
    </r>
  </si>
  <si>
    <t>普通教育</t>
  </si>
  <si>
    <t>教育支出</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</si>
  <si>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</si>
  <si>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</si>
  <si>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</si>
  <si>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</si>
  <si>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</si>
  <si>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</si>
  <si>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</si>
  <si>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</si>
  <si>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</si>
  <si>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</si>
  <si>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</si>
  <si>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</si>
  <si>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</si>
  <si>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</si>
  <si>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</si>
  <si>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</si>
  <si>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</si>
  <si>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</si>
  <si>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</si>
  <si>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</si>
  <si>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</si>
  <si>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</si>
  <si>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</si>
  <si>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</si>
  <si>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</si>
  <si>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</si>
  <si>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</si>
  <si>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</si>
  <si>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</si>
  <si>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</si>
  <si>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</si>
  <si>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</si>
  <si>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</si>
  <si>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</si>
  <si>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</si>
  <si>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</si>
  <si>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</si>
  <si>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</si>
  <si>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</si>
  <si>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</si>
  <si>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</si>
  <si>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</si>
  <si>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</si>
  <si>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</si>
  <si>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</si>
  <si>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</si>
  <si>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</si>
  <si>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</si>
  <si>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</si>
  <si>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</si>
  <si>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</si>
  <si>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</si>
  <si>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</si>
  <si>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</si>
  <si>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</si>
  <si>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</si>
  <si>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</si>
  <si>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</si>
  <si>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</si>
  <si>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</si>
  <si>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</si>
  <si>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</si>
  <si>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</si>
  <si>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</si>
  <si>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</si>
  <si>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</si>
  <si>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</si>
  <si>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</si>
  <si>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</si>
  <si>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</si>
  <si>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</si>
  <si>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</si>
  <si>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2017年××预算单位“三公”经费和机关运行经费预算情况表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</si>
  <si>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</si>
  <si>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</si>
  <si>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</si>
  <si>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</si>
  <si>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</si>
  <si>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 xml:space="preserve">    上海市青浦区沈巷幼儿园为全日制二级一类公办幼儿园，具有法人资格，独立承担民事责任。本园面向青浦区教育局规定的教育服务区域内招生，招生对象为3～6周岁的幼儿，招生人数及编班应当符合青浦区教育局规定。
    主要职能包括：
    一、立足本园实际，以课程有效落实为抓手，以师资队伍建设为基础，优化幼儿园环境，全方位逐步深入推进幼儿园的发展。努力培养健身健心健智、全面和谐发展的幼儿，使幼儿园成为家长信赖的农村优质幼儿园。
    二、坚持“强队伍、优课堂、精管理、建文化、创特色”的管理策略，以幼儿运动课程园本化的实践研究为主线，整合教育资源，优化教育环境，培养健身健心健智、全面和谐发展的幼儿，互动有效地促进教师专业自主成长，努力创建个性鲜明的农村优质园。
科学合理地安排幼儿一日活动，教学过程注重多种教学方法的综合运用，注重幼儿体能、习惯、自我意识与管理、认知、语言能力、社会性、表达表现等方面发展，促进幼儿全面、健康、快乐成长。
    三、沈巷幼儿园实行保育与教育相结合的原则，对幼儿实施体、智、德、美诸多方面全面发展的教育，促进其身心和谐发展。幼儿园同时为家长参加工作、学习提供便利条件。
以“创建一流的教育环境，打造一流的师资队伍，涌现一流的教育成果”为宗旨，围绕“本园的办园理念” ：以人为本，以诚为信，以质量求生存，以特色谋发展。这一办学理念，走内涵发展之路，力争在五年内达到“管理民主规范，师资质量上乘，科研彰显特色，环境和谐宜人，家园联动有效，幼儿全面发展，社会声誉良好”的一级幼儿园。在管理模式上，积极探索开放式、生态式管理，开发家庭教育、社区教育资源，发展新的家园结合模式。
    四、沈巷幼儿园管理目标：
   （1）保教工作：全面贯彻落实“3-6岁儿童学习与发展指南”精神，继续完善幼儿园课程实施方案，明确各类课程类型及安排，梳理汇总各类课程管理制度，细化课程实施的过程管理，帮助教师深入理解内化课程理念。
   （2）师资队伍建设：继续聚焦师德、师风、师能的全面发展，以个性化教师发展为导向，倡导教师专业发展的自主性和特色性，重点打造骨干队伍，为促进幼儿的和谐发展和幼儿园的内涵发展提供保障。
   （3） 卫生保健工作：重点关注保育管理计划、实施和反思，在规范有序开展卫生保健常规工作的基础上，强化落实一日活动中的保教配合，不断提升保教配合的专业水平，努力推进并彰显卫生保健特色（健康营养教育等）的有效开展，为幼儿在园的健康成长服务。
   （4） 园务管理工作：优化落实各类管理制度与激励措施，实施优效的日常管理，不断激发全体教工热忱的工作态度，积极构建“会学习会工作会生活”的沈幼团队。
</t>
  </si>
  <si>
    <t xml:space="preserve">    1.“教育支出”科目807.98万元，主要用于单位开展事务管理及教育教学活动正常运行的基本支出和教育教学基础设施建设更新维护、设备添置更新维护等方面的支出。</t>
  </si>
  <si>
    <t xml:space="preserve">    2. “社会保障和就业支出”科目122.01万元，主要用于单位离退休人员的经费支出和事业单位基本养老金及单位职业年金的交缴。</t>
  </si>
  <si>
    <t xml:space="preserve">    2017年，上海市青浦区沈巷幼儿园预算支出总额为1002.86万元，其中：财政拨款支出预算1002.86万元。财政拨款支出预算中，一般公共预算拨款支出预算1002.86万元，政府性基金拨款支出预算0万元。财政拨款支出主要内容如下：</t>
  </si>
  <si>
    <t xml:space="preserve">    3. “医疗卫生与计划生育支出”科目42.86万元，主要用于单位在职人员缴纳基本医疗保险费的支出。</t>
  </si>
  <si>
    <t xml:space="preserve">    4. “住房保障支出”科目30.01万元，主要用于按照国家规定为单位职工缴纳的住房公积金支出。</t>
  </si>
  <si>
    <t>编制单位：上海市青浦区沈巷幼儿园</t>
  </si>
  <si>
    <t>一、教育支出</t>
  </si>
  <si>
    <t>二、社会保障和就业支出</t>
  </si>
  <si>
    <t>三、医疗卫生与计划生育支出</t>
  </si>
  <si>
    <t>四、住房保障支出</t>
  </si>
  <si>
    <r>
      <t>0</t>
    </r>
    <r>
      <rPr>
        <sz val="12"/>
        <rFont val="宋体"/>
        <family val="0"/>
      </rPr>
      <t>1</t>
    </r>
  </si>
  <si>
    <t>学前教育</t>
  </si>
  <si>
    <r>
      <t>0</t>
    </r>
    <r>
      <rPr>
        <sz val="12"/>
        <rFont val="宋体"/>
        <family val="0"/>
      </rPr>
      <t>9</t>
    </r>
  </si>
  <si>
    <t>教育费附加按安排支出</t>
  </si>
  <si>
    <t>其他教育费附加安排支出</t>
  </si>
  <si>
    <r>
      <t>9</t>
    </r>
    <r>
      <rPr>
        <sz val="12"/>
        <rFont val="宋体"/>
        <family val="0"/>
      </rPr>
      <t>9</t>
    </r>
  </si>
  <si>
    <t>社会保障和就业支出</t>
  </si>
  <si>
    <r>
      <t>0</t>
    </r>
    <r>
      <rPr>
        <sz val="12"/>
        <rFont val="宋体"/>
        <family val="0"/>
      </rPr>
      <t>5</t>
    </r>
  </si>
  <si>
    <t>行政事业单位医疗退休</t>
  </si>
  <si>
    <r>
      <t>0</t>
    </r>
    <r>
      <rPr>
        <sz val="12"/>
        <rFont val="宋体"/>
        <family val="0"/>
      </rPr>
      <t>2</t>
    </r>
  </si>
  <si>
    <t>事业单位离退休</t>
  </si>
  <si>
    <t>机关事业单位基本养老保险费支出</t>
  </si>
  <si>
    <r>
      <t>0</t>
    </r>
    <r>
      <rPr>
        <sz val="12"/>
        <rFont val="宋体"/>
        <family val="0"/>
      </rPr>
      <t>6</t>
    </r>
  </si>
  <si>
    <t>机关事业单位职业年金缴费支出</t>
  </si>
  <si>
    <t>医疗卫生与计划生育支出</t>
  </si>
  <si>
    <t>事业单位医疗</t>
  </si>
  <si>
    <r>
      <t>1</t>
    </r>
    <r>
      <rPr>
        <sz val="12"/>
        <rFont val="宋体"/>
        <family val="0"/>
      </rPr>
      <t>1</t>
    </r>
  </si>
  <si>
    <t>行政事业单位医疗</t>
  </si>
  <si>
    <t>住房保障支出</t>
  </si>
  <si>
    <t>住房改革支出</t>
  </si>
  <si>
    <r>
      <t>0</t>
    </r>
    <r>
      <rPr>
        <sz val="12"/>
        <rFont val="宋体"/>
        <family val="0"/>
      </rPr>
      <t>1</t>
    </r>
  </si>
  <si>
    <t>住房公积金</t>
  </si>
  <si>
    <t>编制单位：上海市青浦区沈巷幼儿园</t>
  </si>
  <si>
    <t>工资福利支出</t>
  </si>
  <si>
    <t>01</t>
  </si>
  <si>
    <t xml:space="preserve">  基本工资</t>
  </si>
  <si>
    <t xml:space="preserve">  津贴补贴</t>
  </si>
  <si>
    <t xml:space="preserve">  奖金</t>
  </si>
  <si>
    <t>04</t>
  </si>
  <si>
    <t xml:space="preserve">  社会保障缴费</t>
  </si>
  <si>
    <t>06</t>
  </si>
  <si>
    <t xml:space="preserve">  伙食补助费</t>
  </si>
  <si>
    <t>07</t>
  </si>
  <si>
    <t xml:space="preserve">  绩效工资</t>
  </si>
  <si>
    <t>99</t>
  </si>
  <si>
    <t xml:space="preserve">  其他工资福利支出</t>
  </si>
  <si>
    <t>商品和服务支出</t>
  </si>
  <si>
    <t xml:space="preserve">  办公费</t>
  </si>
  <si>
    <t>02</t>
  </si>
  <si>
    <t xml:space="preserve">  印刷费</t>
  </si>
  <si>
    <t>05</t>
  </si>
  <si>
    <t xml:space="preserve">  水费</t>
  </si>
  <si>
    <t xml:space="preserve">  电费</t>
  </si>
  <si>
    <t xml:space="preserve">  邮电费</t>
  </si>
  <si>
    <t>09</t>
  </si>
  <si>
    <t xml:space="preserve">  物业管理费</t>
  </si>
  <si>
    <t>11</t>
  </si>
  <si>
    <t xml:space="preserve">  差旅费</t>
  </si>
  <si>
    <t>13</t>
  </si>
  <si>
    <t xml:space="preserve">  维修（护）费</t>
  </si>
  <si>
    <t>14</t>
  </si>
  <si>
    <t xml:space="preserve">  租赁费</t>
  </si>
  <si>
    <t>15</t>
  </si>
  <si>
    <t xml:space="preserve">  会议费</t>
  </si>
  <si>
    <t>16</t>
  </si>
  <si>
    <t xml:space="preserve">  培训费</t>
  </si>
  <si>
    <t>17</t>
  </si>
  <si>
    <t xml:space="preserve">  公务接待费</t>
  </si>
  <si>
    <t>26</t>
  </si>
  <si>
    <t xml:space="preserve">  劳务费</t>
  </si>
  <si>
    <t>27</t>
  </si>
  <si>
    <t xml:space="preserve">  委托业务费</t>
  </si>
  <si>
    <t>28</t>
  </si>
  <si>
    <t xml:space="preserve">  工会经费</t>
  </si>
  <si>
    <t>29</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</si>
  <si>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</si>
  <si>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</si>
  <si>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</si>
  <si>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</si>
  <si>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</si>
  <si>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</si>
  <si>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</si>
  <si>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</si>
  <si>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</si>
  <si>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</si>
  <si>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</si>
  <si>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医疗费</t>
  </si>
  <si>
    <t xml:space="preserve">  助学金</t>
  </si>
  <si>
    <t xml:space="preserve">  奖励金</t>
  </si>
  <si>
    <t xml:space="preserve">  住房公积金</t>
  </si>
  <si>
    <t xml:space="preserve">  提租补贴</t>
  </si>
  <si>
    <t xml:space="preserve">  购房补贴</t>
  </si>
  <si>
    <t xml:space="preserve">  其他对个人和家庭的补助支出</t>
  </si>
  <si>
    <t>其他资本性支出</t>
  </si>
  <si>
    <t xml:space="preserve">  办公设备购置</t>
  </si>
  <si>
    <t xml:space="preserve">  专用设备购置</t>
  </si>
  <si>
    <t xml:space="preserve">  信息网络及软件购置更新</t>
  </si>
  <si>
    <t xml:space="preserve">  公务用车购置</t>
  </si>
  <si>
    <t xml:space="preserve">  其他交通工具购置</t>
  </si>
  <si>
    <t xml:space="preserve">  其他资本性支出</t>
  </si>
  <si>
    <t>上海市青浦区沈巷幼儿园2017年“三公”经费财政拨款预算为1万元，包括上海市青浦区沈巷幼儿园以及下属0家与市级财政有经费领拨关系的预算单位使用市级财政拨款预算安排的因公出国（境）费、公务接待费、公务用车购置及运行费，比2016年减少0.5万元。 其中：</t>
  </si>
  <si>
    <t xml:space="preserve">因公出国（境）费预算0万元，主要原因是根据区财政2017年部门预算编制要求，该经费预算从2017年起由区外事办统一安排。 </t>
  </si>
  <si>
    <t>公务接待费预算1万元，主要安排全国性专业会议、国家重大政策调研、专项检查以及外事团组接待交流等执行公务或开展业务所需住宿费、交通费、伙食费等支出。比2016年预算减少0.5万元，主要原因是严格执行中央“八项”规定、国务院“约法三章”及《党政机关厉行节约反对浪费》条例要求，压缩公务接待费。</t>
  </si>
  <si>
    <t>公务用车购置及运行费预算0万元，主要是青浦区教育局机关已实行公车改革，截止2016年12月31日，青浦区教育局机关无公务车辆。</t>
  </si>
  <si>
    <t>上海市青浦区沈巷幼儿园2017年度未安排机关运行经费预算。</t>
  </si>
  <si>
    <t xml:space="preserve">    三、政府采购情况
    2017年度本单位政府采购预算10.73万元，其中：政府采购货物预算10.73万元、政府采购工程预算0万元、政府采购服务预算0万元。
    2017年度本单位面向中小企业预留政府采购项目预算金额6.43万元，其中：面向小微企业预留政府采购项目预算金额3.86万元。
  </t>
  </si>
  <si>
    <t xml:space="preserve">    四、预算绩效情况
    2017年度，本单位实行绩效目标管理的项目1个，涉及预算金额2.48万元。重点支出项目绩效目标见《绩效目标申报表》。
   </t>
  </si>
  <si>
    <t>申报单位名称：（盖章）上海市青浦区沈巷幼儿园</t>
  </si>
  <si>
    <t>适龄儿童资助补助</t>
  </si>
  <si>
    <t>市委市政府已确定的新增项目□    结转项目□    其他一次性项目□</t>
  </si>
  <si>
    <r>
      <t>经常性专项业务费</t>
    </r>
    <r>
      <rPr>
        <sz val="14"/>
        <color indexed="8"/>
        <rFont val="Wingdings 2"/>
        <family val="1"/>
      </rPr>
      <t>R</t>
    </r>
    <r>
      <rPr>
        <sz val="11"/>
        <color indexed="8"/>
        <rFont val="宋体"/>
        <family val="0"/>
      </rPr>
      <t xml:space="preserve">   其他经常性项目□</t>
    </r>
  </si>
  <si>
    <r>
      <t>基本建设工程类□    信息化建设类□    政策补贴类</t>
    </r>
    <r>
      <rPr>
        <sz val="12"/>
        <color indexed="8"/>
        <rFont val="Wingdings 2"/>
        <family val="1"/>
      </rPr>
      <t>R</t>
    </r>
    <r>
      <rPr>
        <sz val="11"/>
        <color indexed="8"/>
        <rFont val="宋体"/>
        <family val="0"/>
      </rPr>
      <t xml:space="preserve">                      政府购买服务□    资产购置类□    其他事业专业类□ </t>
    </r>
  </si>
  <si>
    <t>莘婉丽</t>
  </si>
  <si>
    <t>沈丽花</t>
  </si>
  <si>
    <t>2017.1.1</t>
  </si>
  <si>
    <t>近几年上海经济迅速发展，综合实力明显提高，在经济社会高度发展的同时注重提高困难群体的救助水平，经上海市任命政府批准，决定对本市学前教育阶段家庭经济困难适龄幼儿实施资助，让困难对象切实分享改革发展成果.。</t>
  </si>
  <si>
    <t>《上海市教育委员会、上海市财政局、上海市民政局关于对本市学前教育阶段家庭经济困难适龄幼儿实施资助通知》沪教委财〔2015〕98号</t>
  </si>
  <si>
    <t>为了维护教育公平和社会公正，保证家庭困难学生能够享受教育的权利，减轻家庭的经济压力。</t>
  </si>
  <si>
    <t>1.将市教委文件精神传达给幼儿及幼儿家长。2. 组织由学校领导、班主任、学生、家长代表等组成的评审小组对学生提交的相关证明材料进行审核汇总。3.学校公示受助名单。4.讲有关材料上报给教育局帮困助学工作办公室。5、确保项目经费投入。</t>
  </si>
  <si>
    <t>管理费</t>
  </si>
  <si>
    <t>伙食费</t>
  </si>
  <si>
    <t>课外活动</t>
  </si>
  <si>
    <t>课程配套材料</t>
  </si>
  <si>
    <t>生活用品</t>
  </si>
  <si>
    <t>本市公办或政府购买学位的民办幼儿园（以下简称“民办幼儿园”）就读的，具有本市户籍的城乡低保家庭适龄幼儿、特困供养人员、烈士家庭适龄幼儿、适龄孤儿，免除保育教育费及幼儿园代办服务性收费。对低收入困难家庭适龄幼儿免除保育教育费及幼儿园代办性收费项目中的午餐和点心费。</t>
  </si>
  <si>
    <t>为切实减轻学生家长的经济负担、保障家庭经济困难学生享有优质教育的机会，促进教育公平和社会公平，保证幼儿在学前教育阶段充分享有教育资源。</t>
  </si>
  <si>
    <t xml:space="preserve">在2017年对家庭经济困难适龄幼儿实施资助，其中城乡低保家庭3名，残疾幼儿1名，以保证家庭经济困难幼儿正常就学。
</t>
  </si>
  <si>
    <t>财务管理制度健全性</t>
  </si>
  <si>
    <t>资金到位率</t>
  </si>
  <si>
    <t>预算执行率</t>
  </si>
  <si>
    <t>专款专用率</t>
  </si>
  <si>
    <t>健全</t>
  </si>
  <si>
    <t>补贴发放及时性</t>
  </si>
  <si>
    <t>及时</t>
  </si>
  <si>
    <t>补贴对象政策符合率</t>
  </si>
  <si>
    <t>补贴标准执行率</t>
  </si>
  <si>
    <t>补助学生人数</t>
  </si>
  <si>
    <t>贫困学生毕业升学率</t>
  </si>
  <si>
    <t>学生满意度</t>
  </si>
  <si>
    <t>家长满意度</t>
  </si>
  <si>
    <t>贫困生完成学业率</t>
  </si>
  <si>
    <t>政策知晓率</t>
  </si>
  <si>
    <t>项目执行跟踪机制</t>
  </si>
  <si>
    <t>长效管理制度建立健全情况</t>
  </si>
  <si>
    <t>部门协作</t>
  </si>
  <si>
    <t>建立</t>
  </si>
  <si>
    <t>支持</t>
  </si>
  <si>
    <t>2017.12.31</t>
  </si>
  <si>
    <t>上海市青浦区沈巷幼儿园（预算单位）2017年度单位预算</t>
  </si>
  <si>
    <t>上海市青浦区沈巷幼儿园（预算单位）主要职能</t>
  </si>
  <si>
    <t>上海市青浦区沈巷幼儿园（预算单位）机构设置</t>
  </si>
  <si>
    <t>上海市青浦区沈巷幼儿园（预算单位）2017年部门预算编制说明</t>
  </si>
  <si>
    <t>填报单位负责人（签名）：莘婉丽      填报人：沈丽花         填报日期：2017.2.24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</si>
</sst>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0_);[Red]\(#,##0\)"/>
  </numFmts>
  <fonts count="56">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12"/>
      <color indexed="60"/>
      <name val="宋体"/>
      <family val="0"/>
    </font>
    <font>
      <sz val="18"/>
      <color indexed="8"/>
      <name val="宋体"/>
      <family val="0"/>
    </font>
    <font>
      <b/>
      <sz val="20"/>
      <name val="宋体"/>
      <family val="0"/>
    </font>
    <font>
      <sz val="16"/>
      <name val="宋体"/>
      <family val="0"/>
    </font>
    <font>
      <b/>
      <sz val="18"/>
      <name val="宋体"/>
      <family val="0"/>
    </font>
    <font>
      <sz val="14"/>
      <color indexed="8"/>
      <name val="Wingdings 2"/>
      <family val="1"/>
    </font>
    <font>
      <sz val="12"/>
      <color indexed="8"/>
      <name val="Wingdings 2"/>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20" borderId="0" applyNumberFormat="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7"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8" fillId="25" borderId="5" applyNumberFormat="0" applyAlignment="0" applyProtection="0"/>
    <xf numFmtId="0" fontId="49" fillId="26"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53" fillId="35" borderId="0" applyNumberFormat="0" applyBorder="0" applyAlignment="0" applyProtection="0"/>
    <xf numFmtId="0" fontId="54" fillId="25" borderId="8" applyNumberFormat="0" applyAlignment="0" applyProtection="0"/>
    <xf numFmtId="0" fontId="55" fillId="36" borderId="5" applyNumberFormat="0" applyAlignment="0" applyProtection="0"/>
    <xf numFmtId="0" fontId="0" fillId="37" borderId="9" applyNumberFormat="0" applyFont="0" applyAlignment="0" applyProtection="0"/>
  </cellStyleXfs>
  <cellXfs count="127">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6"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18" fillId="0" borderId="0" xfId="0" applyFont="1" applyAlignment="1">
      <alignment horizontal="center" vertical="center"/>
    </xf>
    <xf numFmtId="0" fontId="20" fillId="0" borderId="0" xfId="0" applyFont="1" applyAlignment="1">
      <alignment horizontal="center" vertical="center"/>
    </xf>
    <xf numFmtId="0" fontId="19" fillId="0" borderId="0" xfId="0" applyFont="1" applyAlignment="1">
      <alignment vertical="center" wrapText="1"/>
    </xf>
    <xf numFmtId="193" fontId="0" fillId="0" borderId="10" xfId="0" applyNumberFormat="1" applyFont="1" applyBorder="1" applyAlignment="1">
      <alignment horizontal="center" vertical="center"/>
    </xf>
    <xf numFmtId="193" fontId="0" fillId="0" borderId="13" xfId="0" applyNumberFormat="1" applyFont="1" applyBorder="1" applyAlignment="1">
      <alignment horizontal="center" vertical="center" wrapText="1"/>
    </xf>
    <xf numFmtId="193" fontId="0" fillId="0" borderId="10" xfId="0" applyNumberFormat="1" applyFont="1" applyBorder="1" applyAlignment="1">
      <alignment horizontal="right" vertical="center"/>
    </xf>
    <xf numFmtId="184" fontId="0" fillId="0" borderId="10" xfId="0" applyNumberFormat="1" applyFont="1" applyBorder="1" applyAlignment="1">
      <alignment horizontal="center" vertical="center"/>
    </xf>
    <xf numFmtId="193" fontId="0" fillId="0" borderId="13" xfId="0" applyNumberFormat="1" applyBorder="1" applyAlignment="1">
      <alignment horizontal="center" vertical="center"/>
    </xf>
    <xf numFmtId="193" fontId="0" fillId="0" borderId="10" xfId="0" applyNumberFormat="1" applyFont="1" applyBorder="1" applyAlignment="1">
      <alignment horizontal="left" vertical="center" wrapText="1"/>
    </xf>
    <xf numFmtId="193" fontId="0" fillId="0" borderId="10" xfId="0" applyNumberFormat="1" applyFont="1" applyBorder="1" applyAlignment="1">
      <alignment vertical="center"/>
    </xf>
    <xf numFmtId="0" fontId="17" fillId="0" borderId="0" xfId="0" applyFont="1" applyAlignment="1">
      <alignment vertical="top" wrapText="1"/>
    </xf>
    <xf numFmtId="0" fontId="19" fillId="0" borderId="0" xfId="0" applyFont="1" applyAlignment="1">
      <alignment vertical="top" wrapText="1"/>
    </xf>
    <xf numFmtId="0" fontId="6" fillId="0" borderId="0" xfId="0" applyFont="1" applyAlignment="1">
      <alignment vertical="top"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0" fontId="2" fillId="0" borderId="18" xfId="0" applyNumberFormat="1" applyFont="1" applyBorder="1" applyAlignment="1">
      <alignment horizontal="center" vertical="center" wrapText="1"/>
    </xf>
    <xf numFmtId="10" fontId="2" fillId="0" borderId="19" xfId="0" applyNumberFormat="1" applyFont="1" applyBorder="1" applyAlignment="1">
      <alignment horizontal="center" vertical="center" wrapText="1"/>
    </xf>
    <xf numFmtId="10" fontId="2" fillId="0" borderId="20" xfId="0" applyNumberFormat="1"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9" fontId="2" fillId="0" borderId="18" xfId="0" applyNumberFormat="1" applyFont="1" applyBorder="1" applyAlignment="1">
      <alignment horizontal="center" vertical="center" wrapText="1"/>
    </xf>
    <xf numFmtId="0" fontId="2" fillId="0" borderId="21" xfId="0" applyFont="1" applyBorder="1" applyAlignment="1">
      <alignment vertical="center" wrapText="1"/>
    </xf>
    <xf numFmtId="0" fontId="2" fillId="0" borderId="29" xfId="0" applyFont="1" applyBorder="1" applyAlignment="1">
      <alignment vertical="center" wrapText="1"/>
    </xf>
    <xf numFmtId="0" fontId="2" fillId="0" borderId="22" xfId="0" applyFont="1" applyBorder="1" applyAlignment="1">
      <alignment vertical="center" wrapText="1"/>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186" fontId="2" fillId="0" borderId="18" xfId="0" applyNumberFormat="1" applyFont="1" applyBorder="1" applyAlignment="1">
      <alignment horizontal="center" vertical="center" wrapText="1"/>
    </xf>
    <xf numFmtId="186" fontId="2" fillId="0" borderId="19" xfId="0" applyNumberFormat="1" applyFont="1" applyBorder="1" applyAlignment="1">
      <alignment horizontal="center" vertical="center" wrapText="1"/>
    </xf>
    <xf numFmtId="186" fontId="2" fillId="0" borderId="20" xfId="0" applyNumberFormat="1" applyFont="1" applyBorder="1" applyAlignment="1">
      <alignment horizontal="center"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12" fillId="0" borderId="24" xfId="0" applyNumberFormat="1"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tabSelected="1" zoomScale="85" zoomScaleNormal="85" zoomScalePageLayoutView="0" workbookViewId="0" topLeftCell="A1">
      <selection activeCell="F12" sqref="F12"/>
    </sheetView>
  </sheetViews>
  <sheetFormatPr defaultColWidth="9.00390625" defaultRowHeight="14.25"/>
  <cols>
    <col min="1" max="1" width="121.375" style="0" customWidth="1"/>
    <col min="13" max="13" width="13.25390625" style="0" customWidth="1"/>
  </cols>
  <sheetData>
    <row r="1" spans="1:13" ht="36.75" customHeight="1">
      <c r="A1" s="33" t="s">
        <v>252</v>
      </c>
      <c r="B1" s="20"/>
      <c r="C1" s="20"/>
      <c r="D1" s="20"/>
      <c r="E1" s="20"/>
      <c r="F1" s="20"/>
      <c r="G1" s="20"/>
      <c r="H1" s="20"/>
      <c r="I1" s="20"/>
      <c r="J1" s="20"/>
      <c r="K1" s="20"/>
      <c r="L1" s="20"/>
      <c r="M1" s="20"/>
    </row>
    <row r="2" ht="24" customHeight="1">
      <c r="A2" s="34" t="s">
        <v>62</v>
      </c>
    </row>
    <row r="3" spans="1:13" ht="37.5" customHeight="1">
      <c r="A3" s="56" t="s">
        <v>98</v>
      </c>
      <c r="B3" s="21"/>
      <c r="C3" s="21"/>
      <c r="D3" s="21"/>
      <c r="E3" s="21"/>
      <c r="F3" s="21"/>
      <c r="G3" s="21"/>
      <c r="H3" s="21"/>
      <c r="I3" s="21"/>
      <c r="J3" s="21"/>
      <c r="K3" s="21"/>
      <c r="L3" s="21"/>
      <c r="M3" s="21"/>
    </row>
    <row r="4" spans="1:13" ht="24" customHeight="1">
      <c r="A4" s="56"/>
      <c r="B4" s="21"/>
      <c r="C4" s="21"/>
      <c r="D4" s="21"/>
      <c r="E4" s="21"/>
      <c r="F4" s="21"/>
      <c r="G4" s="21"/>
      <c r="H4" s="21"/>
      <c r="I4" s="21"/>
      <c r="J4" s="21"/>
      <c r="K4" s="21"/>
      <c r="L4" s="21"/>
      <c r="M4" s="21"/>
    </row>
    <row r="5" spans="1:13" ht="24" customHeight="1">
      <c r="A5" s="56"/>
      <c r="B5" s="21"/>
      <c r="C5" s="21"/>
      <c r="D5" s="21"/>
      <c r="E5" s="21"/>
      <c r="F5" s="21"/>
      <c r="G5" s="21"/>
      <c r="H5" s="21"/>
      <c r="I5" s="21"/>
      <c r="J5" s="21"/>
      <c r="K5" s="21"/>
      <c r="L5" s="21"/>
      <c r="M5" s="21"/>
    </row>
    <row r="6" spans="1:13" ht="24" customHeight="1">
      <c r="A6" s="56"/>
      <c r="B6" s="21"/>
      <c r="C6" s="21"/>
      <c r="D6" s="21"/>
      <c r="E6" s="21"/>
      <c r="F6" s="21"/>
      <c r="G6" s="21"/>
      <c r="H6" s="21"/>
      <c r="I6" s="21"/>
      <c r="J6" s="21"/>
      <c r="K6" s="21"/>
      <c r="L6" s="21"/>
      <c r="M6" s="21"/>
    </row>
    <row r="7" ht="24" customHeight="1">
      <c r="A7" s="56"/>
    </row>
    <row r="8" spans="1:13" ht="24" customHeight="1">
      <c r="A8" s="56"/>
      <c r="B8" s="21"/>
      <c r="C8" s="21"/>
      <c r="D8" s="21"/>
      <c r="E8" s="21"/>
      <c r="F8" s="21"/>
      <c r="G8" s="21"/>
      <c r="H8" s="21"/>
      <c r="I8" s="21"/>
      <c r="J8" s="21"/>
      <c r="K8" s="21"/>
      <c r="L8" s="21"/>
      <c r="M8" s="21"/>
    </row>
    <row r="9" spans="1:13" ht="24" customHeight="1">
      <c r="A9" s="56"/>
      <c r="B9" s="21"/>
      <c r="C9" s="21"/>
      <c r="D9" s="21"/>
      <c r="E9" s="21"/>
      <c r="F9" s="21"/>
      <c r="G9" s="21"/>
      <c r="H9" s="21"/>
      <c r="I9" s="21"/>
      <c r="J9" s="21"/>
      <c r="K9" s="21"/>
      <c r="L9" s="21"/>
      <c r="M9" s="21"/>
    </row>
    <row r="10" spans="1:13" ht="24" customHeight="1">
      <c r="A10" s="56"/>
      <c r="B10" s="21"/>
      <c r="C10" s="21"/>
      <c r="D10" s="21"/>
      <c r="E10" s="21"/>
      <c r="F10" s="21"/>
      <c r="G10" s="21"/>
      <c r="H10" s="21"/>
      <c r="I10" s="21"/>
      <c r="J10" s="21"/>
      <c r="K10" s="21"/>
      <c r="L10" s="21"/>
      <c r="M10" s="21"/>
    </row>
    <row r="11" spans="1:13" ht="24" customHeight="1">
      <c r="A11" s="56"/>
      <c r="B11" s="21"/>
      <c r="C11" s="21"/>
      <c r="D11" s="21"/>
      <c r="E11" s="21"/>
      <c r="F11" s="21"/>
      <c r="G11" s="21"/>
      <c r="H11" s="21"/>
      <c r="I11" s="21"/>
      <c r="J11" s="21"/>
      <c r="K11" s="21"/>
      <c r="L11" s="21"/>
      <c r="M11" s="21"/>
    </row>
    <row r="12" spans="1:13" ht="24" customHeight="1">
      <c r="A12" s="56"/>
      <c r="B12" s="21"/>
      <c r="C12" s="21"/>
      <c r="D12" s="21"/>
      <c r="E12" s="21"/>
      <c r="F12" s="21"/>
      <c r="G12" s="21"/>
      <c r="H12" s="21"/>
      <c r="I12" s="21"/>
      <c r="J12" s="21"/>
      <c r="K12" s="21"/>
      <c r="L12" s="21"/>
      <c r="M12" s="21"/>
    </row>
    <row r="13" spans="1:13" ht="24" customHeight="1">
      <c r="A13" s="56"/>
      <c r="B13" s="21"/>
      <c r="C13" s="21"/>
      <c r="D13" s="21"/>
      <c r="E13" s="21"/>
      <c r="F13" s="21"/>
      <c r="G13" s="21"/>
      <c r="H13" s="21"/>
      <c r="I13" s="21"/>
      <c r="J13" s="21"/>
      <c r="K13" s="21"/>
      <c r="L13" s="21"/>
      <c r="M13" s="21"/>
    </row>
    <row r="14" spans="1:13" ht="24" customHeight="1">
      <c r="A14" s="56"/>
      <c r="B14" s="21"/>
      <c r="C14" s="21"/>
      <c r="D14" s="21"/>
      <c r="E14" s="21"/>
      <c r="F14" s="21"/>
      <c r="G14" s="21"/>
      <c r="H14" s="21"/>
      <c r="I14" s="21"/>
      <c r="J14" s="21"/>
      <c r="K14" s="21"/>
      <c r="L14" s="21"/>
      <c r="M14" s="21"/>
    </row>
    <row r="15" spans="1:13" ht="24" customHeight="1">
      <c r="A15" s="56"/>
      <c r="B15" s="21"/>
      <c r="C15" s="21"/>
      <c r="D15" s="21"/>
      <c r="E15" s="21"/>
      <c r="F15" s="21"/>
      <c r="G15" s="21"/>
      <c r="H15" s="21"/>
      <c r="I15" s="21"/>
      <c r="J15" s="21"/>
      <c r="K15" s="21"/>
      <c r="L15" s="21"/>
      <c r="M15" s="21"/>
    </row>
    <row r="16" spans="1:13" ht="24" customHeight="1">
      <c r="A16" s="56"/>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B14" sqref="B14"/>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57</v>
      </c>
      <c r="B2" s="60"/>
      <c r="C2" s="60"/>
      <c r="D2" s="60"/>
      <c r="E2" s="60"/>
      <c r="F2" s="60"/>
      <c r="G2" s="60"/>
    </row>
    <row r="3" spans="1:6" s="8" customFormat="1" ht="7.5" customHeight="1">
      <c r="A3" s="11"/>
      <c r="B3" s="11"/>
      <c r="C3" s="11"/>
      <c r="D3" s="11"/>
      <c r="E3" s="15"/>
      <c r="F3" s="15"/>
    </row>
    <row r="4" spans="1:7" s="8" customFormat="1" ht="18" customHeight="1">
      <c r="A4" s="64" t="s">
        <v>136</v>
      </c>
      <c r="B4" s="65"/>
      <c r="C4" s="65"/>
      <c r="D4" s="65"/>
      <c r="E4" s="65"/>
      <c r="F4" s="15"/>
      <c r="G4" s="9" t="s">
        <v>5</v>
      </c>
    </row>
    <row r="5" spans="1:6" s="8" customFormat="1" ht="7.5" customHeight="1">
      <c r="A5" s="4"/>
      <c r="B5" s="4"/>
      <c r="C5" s="4"/>
      <c r="D5" s="4"/>
      <c r="E5" s="15"/>
      <c r="F5" s="15"/>
    </row>
    <row r="6" spans="1:7" ht="24" customHeight="1">
      <c r="A6" s="62" t="s">
        <v>1</v>
      </c>
      <c r="B6" s="62"/>
      <c r="C6" s="62"/>
      <c r="D6" s="62"/>
      <c r="E6" s="62" t="s">
        <v>38</v>
      </c>
      <c r="F6" s="66"/>
      <c r="G6" s="66"/>
    </row>
    <row r="7" spans="1:7" ht="24" customHeight="1">
      <c r="A7" s="69" t="s">
        <v>25</v>
      </c>
      <c r="B7" s="70"/>
      <c r="C7" s="71"/>
      <c r="D7" s="62" t="s">
        <v>26</v>
      </c>
      <c r="E7" s="62" t="s">
        <v>16</v>
      </c>
      <c r="F7" s="67" t="s">
        <v>3</v>
      </c>
      <c r="G7" s="62" t="s">
        <v>4</v>
      </c>
    </row>
    <row r="8" spans="1:7" s="10" customFormat="1" ht="24" customHeight="1">
      <c r="A8" s="7" t="s">
        <v>17</v>
      </c>
      <c r="B8" s="7" t="s">
        <v>18</v>
      </c>
      <c r="C8" s="7" t="s">
        <v>20</v>
      </c>
      <c r="D8" s="62"/>
      <c r="E8" s="62"/>
      <c r="F8" s="68"/>
      <c r="G8" s="62"/>
    </row>
    <row r="9" spans="1:7" ht="24" customHeight="1">
      <c r="A9" s="7"/>
      <c r="B9" s="7"/>
      <c r="C9" s="7"/>
      <c r="D9" s="14"/>
      <c r="E9" s="13"/>
      <c r="F9" s="13"/>
      <c r="G9" s="13"/>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2" t="s">
        <v>16</v>
      </c>
      <c r="B21" s="62"/>
      <c r="C21" s="62"/>
      <c r="D21" s="62"/>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67"/>
  <sheetViews>
    <sheetView zoomScale="85" zoomScaleNormal="85" zoomScalePageLayoutView="0" workbookViewId="0" topLeftCell="A1">
      <selection activeCell="N19" sqref="N19"/>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60" t="s">
        <v>56</v>
      </c>
      <c r="B2" s="60"/>
      <c r="C2" s="60"/>
      <c r="D2" s="60"/>
      <c r="E2" s="60"/>
      <c r="F2" s="60"/>
    </row>
    <row r="3" spans="1:5" s="8" customFormat="1" ht="7.5" customHeight="1">
      <c r="A3" s="11"/>
      <c r="B3" s="11"/>
      <c r="C3" s="11"/>
      <c r="D3" s="11"/>
      <c r="E3" s="11"/>
    </row>
    <row r="4" spans="1:6" s="8" customFormat="1" ht="18" customHeight="1">
      <c r="A4" s="64" t="s">
        <v>136</v>
      </c>
      <c r="B4" s="64"/>
      <c r="C4" s="65"/>
      <c r="D4" s="25"/>
      <c r="E4" s="25"/>
      <c r="F4" s="9" t="s">
        <v>5</v>
      </c>
    </row>
    <row r="5" spans="1:5" s="8" customFormat="1" ht="7.5" customHeight="1">
      <c r="A5" s="4"/>
      <c r="B5" s="4"/>
      <c r="C5" s="4"/>
      <c r="D5" s="4"/>
      <c r="E5" s="4"/>
    </row>
    <row r="6" spans="1:6" ht="24" customHeight="1">
      <c r="A6" s="62" t="s">
        <v>1</v>
      </c>
      <c r="B6" s="62"/>
      <c r="C6" s="62"/>
      <c r="D6" s="62" t="s">
        <v>39</v>
      </c>
      <c r="E6" s="62"/>
      <c r="F6" s="63"/>
    </row>
    <row r="7" spans="1:6" ht="24" customHeight="1">
      <c r="A7" s="69" t="s">
        <v>33</v>
      </c>
      <c r="B7" s="72"/>
      <c r="C7" s="73" t="s">
        <v>32</v>
      </c>
      <c r="D7" s="73" t="s">
        <v>16</v>
      </c>
      <c r="E7" s="73" t="s">
        <v>35</v>
      </c>
      <c r="F7" s="73" t="s">
        <v>36</v>
      </c>
    </row>
    <row r="8" spans="1:6" ht="24" customHeight="1">
      <c r="A8" s="24" t="s">
        <v>17</v>
      </c>
      <c r="B8" s="24" t="s">
        <v>34</v>
      </c>
      <c r="C8" s="74"/>
      <c r="D8" s="75"/>
      <c r="E8" s="75"/>
      <c r="F8" s="75"/>
    </row>
    <row r="9" spans="1:6" ht="24" customHeight="1">
      <c r="A9" s="7">
        <v>301</v>
      </c>
      <c r="B9" s="7"/>
      <c r="C9" s="14" t="s">
        <v>137</v>
      </c>
      <c r="D9" s="53">
        <f>SUM(D10:D16)</f>
        <v>7605286</v>
      </c>
      <c r="E9" s="53">
        <f>SUM(E10:E16)</f>
        <v>7605286</v>
      </c>
      <c r="F9" s="53"/>
    </row>
    <row r="10" spans="1:6" ht="24" customHeight="1">
      <c r="A10" s="7">
        <v>301</v>
      </c>
      <c r="B10" s="16" t="s">
        <v>138</v>
      </c>
      <c r="C10" s="14" t="s">
        <v>139</v>
      </c>
      <c r="D10" s="53">
        <v>980628</v>
      </c>
      <c r="E10" s="53">
        <v>980628</v>
      </c>
      <c r="F10" s="53"/>
    </row>
    <row r="11" spans="1:6" ht="24" customHeight="1">
      <c r="A11" s="7">
        <v>301</v>
      </c>
      <c r="B11" s="7">
        <v>2</v>
      </c>
      <c r="C11" s="26" t="s">
        <v>140</v>
      </c>
      <c r="D11" s="53">
        <v>184176</v>
      </c>
      <c r="E11" s="53">
        <v>184176</v>
      </c>
      <c r="F11" s="53"/>
    </row>
    <row r="12" spans="1:6" ht="24" customHeight="1">
      <c r="A12" s="7">
        <v>301</v>
      </c>
      <c r="B12" s="7">
        <v>3</v>
      </c>
      <c r="C12" s="14" t="s">
        <v>141</v>
      </c>
      <c r="D12" s="53">
        <v>5865</v>
      </c>
      <c r="E12" s="53">
        <v>5865</v>
      </c>
      <c r="F12" s="53"/>
    </row>
    <row r="13" spans="1:6" ht="24" customHeight="1">
      <c r="A13" s="7">
        <v>301</v>
      </c>
      <c r="B13" s="16" t="s">
        <v>142</v>
      </c>
      <c r="C13" s="14" t="s">
        <v>143</v>
      </c>
      <c r="D13" s="53">
        <v>1787658</v>
      </c>
      <c r="E13" s="53">
        <v>1787658</v>
      </c>
      <c r="F13" s="53"/>
    </row>
    <row r="14" spans="1:6" ht="24" customHeight="1">
      <c r="A14" s="7">
        <v>301</v>
      </c>
      <c r="B14" s="16" t="s">
        <v>144</v>
      </c>
      <c r="C14" s="14" t="s">
        <v>145</v>
      </c>
      <c r="D14" s="53">
        <v>205632</v>
      </c>
      <c r="E14" s="53">
        <v>205632</v>
      </c>
      <c r="F14" s="53"/>
    </row>
    <row r="15" spans="1:6" ht="24" customHeight="1">
      <c r="A15" s="7">
        <v>301</v>
      </c>
      <c r="B15" s="16" t="s">
        <v>146</v>
      </c>
      <c r="C15" s="14" t="s">
        <v>147</v>
      </c>
      <c r="D15" s="53">
        <v>3121327</v>
      </c>
      <c r="E15" s="53">
        <v>3121327</v>
      </c>
      <c r="F15" s="53"/>
    </row>
    <row r="16" spans="1:6" ht="24" customHeight="1">
      <c r="A16" s="7">
        <v>301</v>
      </c>
      <c r="B16" s="16" t="s">
        <v>148</v>
      </c>
      <c r="C16" s="14" t="s">
        <v>149</v>
      </c>
      <c r="D16" s="53">
        <v>1320000</v>
      </c>
      <c r="E16" s="53">
        <v>1320000</v>
      </c>
      <c r="F16" s="53"/>
    </row>
    <row r="17" spans="1:6" ht="24" customHeight="1">
      <c r="A17" s="7">
        <v>302</v>
      </c>
      <c r="B17" s="16"/>
      <c r="C17" s="14" t="s">
        <v>150</v>
      </c>
      <c r="D17" s="53">
        <f>SUM(D18:D37)</f>
        <v>1836077</v>
      </c>
      <c r="E17" s="53"/>
      <c r="F17" s="53">
        <f>SUM(F18:F37)</f>
        <v>1836077</v>
      </c>
    </row>
    <row r="18" spans="1:6" ht="24" customHeight="1">
      <c r="A18" s="7">
        <v>302</v>
      </c>
      <c r="B18" s="16" t="s">
        <v>138</v>
      </c>
      <c r="C18" s="14" t="s">
        <v>151</v>
      </c>
      <c r="D18" s="53">
        <v>213310</v>
      </c>
      <c r="E18" s="53"/>
      <c r="F18" s="53">
        <v>213310</v>
      </c>
    </row>
    <row r="19" spans="1:6" ht="24" customHeight="1">
      <c r="A19" s="7">
        <v>302</v>
      </c>
      <c r="B19" s="16" t="s">
        <v>152</v>
      </c>
      <c r="C19" s="14" t="s">
        <v>153</v>
      </c>
      <c r="D19" s="53">
        <v>20000</v>
      </c>
      <c r="E19" s="53"/>
      <c r="F19" s="53">
        <v>20000</v>
      </c>
    </row>
    <row r="20" spans="1:6" ht="24" customHeight="1">
      <c r="A20" s="7">
        <v>302</v>
      </c>
      <c r="B20" s="16" t="s">
        <v>154</v>
      </c>
      <c r="C20" s="14" t="s">
        <v>155</v>
      </c>
      <c r="D20" s="53">
        <v>30000</v>
      </c>
      <c r="E20" s="53"/>
      <c r="F20" s="53">
        <v>30000</v>
      </c>
    </row>
    <row r="21" spans="1:6" ht="24" customHeight="1">
      <c r="A21" s="7">
        <v>302</v>
      </c>
      <c r="B21" s="16" t="s">
        <v>144</v>
      </c>
      <c r="C21" s="14" t="s">
        <v>156</v>
      </c>
      <c r="D21" s="53">
        <v>80000</v>
      </c>
      <c r="E21" s="53"/>
      <c r="F21" s="53">
        <v>80000</v>
      </c>
    </row>
    <row r="22" spans="1:6" ht="24" customHeight="1">
      <c r="A22" s="7">
        <v>302</v>
      </c>
      <c r="B22" s="16" t="s">
        <v>146</v>
      </c>
      <c r="C22" s="14" t="s">
        <v>157</v>
      </c>
      <c r="D22" s="53">
        <v>40000</v>
      </c>
      <c r="E22" s="53"/>
      <c r="F22" s="53">
        <v>40000</v>
      </c>
    </row>
    <row r="23" spans="1:6" ht="24" customHeight="1">
      <c r="A23" s="7">
        <v>302</v>
      </c>
      <c r="B23" s="16" t="s">
        <v>158</v>
      </c>
      <c r="C23" s="14" t="s">
        <v>159</v>
      </c>
      <c r="D23" s="53">
        <v>50000</v>
      </c>
      <c r="E23" s="53"/>
      <c r="F23" s="53">
        <v>50000</v>
      </c>
    </row>
    <row r="24" spans="1:6" ht="24" customHeight="1">
      <c r="A24" s="7">
        <v>302</v>
      </c>
      <c r="B24" s="16" t="s">
        <v>160</v>
      </c>
      <c r="C24" s="14" t="s">
        <v>161</v>
      </c>
      <c r="D24" s="53">
        <v>10000</v>
      </c>
      <c r="E24" s="53"/>
      <c r="F24" s="53">
        <v>10000</v>
      </c>
    </row>
    <row r="25" spans="1:6" ht="24" customHeight="1">
      <c r="A25" s="7">
        <v>302</v>
      </c>
      <c r="B25" s="16" t="s">
        <v>162</v>
      </c>
      <c r="C25" s="14" t="s">
        <v>163</v>
      </c>
      <c r="D25" s="53">
        <v>100000</v>
      </c>
      <c r="E25" s="53"/>
      <c r="F25" s="53">
        <v>100000</v>
      </c>
    </row>
    <row r="26" spans="1:6" ht="24" customHeight="1">
      <c r="A26" s="7">
        <v>302</v>
      </c>
      <c r="B26" s="16" t="s">
        <v>164</v>
      </c>
      <c r="C26" s="14" t="s">
        <v>165</v>
      </c>
      <c r="D26" s="53"/>
      <c r="E26" s="53"/>
      <c r="F26" s="53"/>
    </row>
    <row r="27" spans="1:6" ht="24" customHeight="1">
      <c r="A27" s="7">
        <v>302</v>
      </c>
      <c r="B27" s="16" t="s">
        <v>166</v>
      </c>
      <c r="C27" s="14" t="s">
        <v>167</v>
      </c>
      <c r="D27" s="53"/>
      <c r="E27" s="53"/>
      <c r="F27" s="53"/>
    </row>
    <row r="28" spans="1:6" ht="24" customHeight="1">
      <c r="A28" s="7">
        <v>302</v>
      </c>
      <c r="B28" s="16" t="s">
        <v>168</v>
      </c>
      <c r="C28" s="14" t="s">
        <v>169</v>
      </c>
      <c r="D28" s="53">
        <v>40000</v>
      </c>
      <c r="E28" s="53"/>
      <c r="F28" s="53">
        <v>40000</v>
      </c>
    </row>
    <row r="29" spans="1:6" ht="24" customHeight="1">
      <c r="A29" s="7">
        <v>302</v>
      </c>
      <c r="B29" s="16" t="s">
        <v>170</v>
      </c>
      <c r="C29" s="14" t="s">
        <v>171</v>
      </c>
      <c r="D29" s="53">
        <v>10000</v>
      </c>
      <c r="E29" s="53"/>
      <c r="F29" s="53">
        <v>10000</v>
      </c>
    </row>
    <row r="30" spans="1:6" ht="24" customHeight="1">
      <c r="A30" s="7">
        <v>302</v>
      </c>
      <c r="B30" s="16" t="s">
        <v>172</v>
      </c>
      <c r="C30" s="14" t="s">
        <v>173</v>
      </c>
      <c r="D30" s="53">
        <v>891754</v>
      </c>
      <c r="E30" s="53"/>
      <c r="F30" s="53">
        <v>891754</v>
      </c>
    </row>
    <row r="31" spans="1:6" ht="24" customHeight="1">
      <c r="A31" s="7">
        <v>302</v>
      </c>
      <c r="B31" s="16" t="s">
        <v>174</v>
      </c>
      <c r="C31" s="14" t="s">
        <v>175</v>
      </c>
      <c r="D31" s="53"/>
      <c r="E31" s="53"/>
      <c r="F31" s="53"/>
    </row>
    <row r="32" spans="1:6" ht="24" customHeight="1">
      <c r="A32" s="7">
        <v>302</v>
      </c>
      <c r="B32" s="16" t="s">
        <v>176</v>
      </c>
      <c r="C32" s="14" t="s">
        <v>177</v>
      </c>
      <c r="D32" s="53">
        <v>85723</v>
      </c>
      <c r="E32" s="53"/>
      <c r="F32" s="53">
        <v>85723</v>
      </c>
    </row>
    <row r="33" spans="1:6" ht="24" customHeight="1">
      <c r="A33" s="7">
        <v>302</v>
      </c>
      <c r="B33" s="16" t="s">
        <v>178</v>
      </c>
      <c r="C33" s="14" t="s">
        <v>179</v>
      </c>
      <c r="D33" s="53">
        <v>129600</v>
      </c>
      <c r="E33" s="53"/>
      <c r="F33" s="53">
        <v>129600</v>
      </c>
    </row>
    <row r="34" spans="1:6" ht="24" customHeight="1">
      <c r="A34" s="7">
        <v>302</v>
      </c>
      <c r="B34" s="7">
        <v>31</v>
      </c>
      <c r="C34" s="14" t="s">
        <v>180</v>
      </c>
      <c r="D34" s="53"/>
      <c r="E34" s="53"/>
      <c r="F34" s="53"/>
    </row>
    <row r="35" spans="1:6" ht="24" customHeight="1">
      <c r="A35" s="7">
        <v>302</v>
      </c>
      <c r="B35" s="7">
        <v>39</v>
      </c>
      <c r="C35" s="14" t="s">
        <v>181</v>
      </c>
      <c r="D35" s="53"/>
      <c r="E35" s="53"/>
      <c r="F35" s="53"/>
    </row>
    <row r="36" spans="1:6" ht="24" customHeight="1">
      <c r="A36" s="7">
        <v>302</v>
      </c>
      <c r="B36" s="7">
        <v>40</v>
      </c>
      <c r="C36" s="14" t="s">
        <v>182</v>
      </c>
      <c r="D36" s="53"/>
      <c r="E36" s="53"/>
      <c r="F36" s="53"/>
    </row>
    <row r="37" spans="1:6" ht="24" customHeight="1">
      <c r="A37" s="7">
        <v>302</v>
      </c>
      <c r="B37" s="7">
        <v>99</v>
      </c>
      <c r="C37" s="14" t="s">
        <v>183</v>
      </c>
      <c r="D37" s="53">
        <v>135690</v>
      </c>
      <c r="E37" s="53"/>
      <c r="F37" s="53">
        <v>135690</v>
      </c>
    </row>
    <row r="38" spans="1:6" ht="24" customHeight="1">
      <c r="A38" s="7">
        <v>303</v>
      </c>
      <c r="B38" s="7"/>
      <c r="C38" s="14" t="s">
        <v>184</v>
      </c>
      <c r="D38" s="53">
        <f>SUM(D39:D50)</f>
        <v>325489</v>
      </c>
      <c r="E38" s="53">
        <f>SUM(E39:E50)</f>
        <v>325489</v>
      </c>
      <c r="F38" s="53"/>
    </row>
    <row r="39" spans="1:6" ht="24" customHeight="1">
      <c r="A39" s="7">
        <v>303</v>
      </c>
      <c r="B39" s="7">
        <v>1</v>
      </c>
      <c r="C39" s="14" t="s">
        <v>185</v>
      </c>
      <c r="D39" s="53"/>
      <c r="E39" s="53"/>
      <c r="F39" s="53"/>
    </row>
    <row r="40" spans="1:6" ht="24" customHeight="1">
      <c r="A40" s="7">
        <v>303</v>
      </c>
      <c r="B40" s="7">
        <v>2</v>
      </c>
      <c r="C40" s="14" t="s">
        <v>186</v>
      </c>
      <c r="D40" s="53">
        <v>20000</v>
      </c>
      <c r="E40" s="53">
        <v>20000</v>
      </c>
      <c r="F40" s="53"/>
    </row>
    <row r="41" spans="1:6" ht="24" customHeight="1">
      <c r="A41" s="7">
        <v>303</v>
      </c>
      <c r="B41" s="7">
        <v>3</v>
      </c>
      <c r="C41" s="14" t="s">
        <v>187</v>
      </c>
      <c r="D41" s="53"/>
      <c r="E41" s="53"/>
      <c r="F41" s="53"/>
    </row>
    <row r="42" spans="1:6" ht="24" customHeight="1">
      <c r="A42" s="7">
        <v>303</v>
      </c>
      <c r="B42" s="7">
        <v>4</v>
      </c>
      <c r="C42" s="14" t="s">
        <v>188</v>
      </c>
      <c r="D42" s="53"/>
      <c r="E42" s="53"/>
      <c r="F42" s="53"/>
    </row>
    <row r="43" spans="1:6" ht="24" customHeight="1">
      <c r="A43" s="7">
        <v>303</v>
      </c>
      <c r="B43" s="7">
        <v>5</v>
      </c>
      <c r="C43" s="14" t="s">
        <v>189</v>
      </c>
      <c r="D43" s="53"/>
      <c r="E43" s="53"/>
      <c r="F43" s="53"/>
    </row>
    <row r="44" spans="1:6" ht="24" customHeight="1">
      <c r="A44" s="7">
        <v>303</v>
      </c>
      <c r="B44" s="7">
        <v>7</v>
      </c>
      <c r="C44" s="14" t="s">
        <v>190</v>
      </c>
      <c r="D44" s="53"/>
      <c r="E44" s="53"/>
      <c r="F44" s="53"/>
    </row>
    <row r="45" spans="1:6" ht="24" customHeight="1">
      <c r="A45" s="7">
        <v>303</v>
      </c>
      <c r="B45" s="7">
        <v>8</v>
      </c>
      <c r="C45" s="14" t="s">
        <v>191</v>
      </c>
      <c r="D45" s="53"/>
      <c r="E45" s="53"/>
      <c r="F45" s="53"/>
    </row>
    <row r="46" spans="1:6" ht="24" customHeight="1">
      <c r="A46" s="7">
        <v>303</v>
      </c>
      <c r="B46" s="7">
        <v>9</v>
      </c>
      <c r="C46" s="14" t="s">
        <v>192</v>
      </c>
      <c r="D46" s="53"/>
      <c r="E46" s="53"/>
      <c r="F46" s="53"/>
    </row>
    <row r="47" spans="1:6" ht="24" customHeight="1">
      <c r="A47" s="7">
        <v>303</v>
      </c>
      <c r="B47" s="7">
        <v>11</v>
      </c>
      <c r="C47" s="14" t="s">
        <v>193</v>
      </c>
      <c r="D47" s="53">
        <v>300029</v>
      </c>
      <c r="E47" s="53">
        <v>300029</v>
      </c>
      <c r="F47" s="53"/>
    </row>
    <row r="48" spans="1:6" ht="24" customHeight="1">
      <c r="A48" s="7">
        <v>303</v>
      </c>
      <c r="B48" s="7">
        <v>12</v>
      </c>
      <c r="C48" s="14" t="s">
        <v>194</v>
      </c>
      <c r="D48" s="53"/>
      <c r="E48" s="53"/>
      <c r="F48" s="53"/>
    </row>
    <row r="49" spans="1:6" ht="24" customHeight="1">
      <c r="A49" s="7">
        <v>303</v>
      </c>
      <c r="B49" s="7">
        <v>13</v>
      </c>
      <c r="C49" s="14" t="s">
        <v>195</v>
      </c>
      <c r="D49" s="53"/>
      <c r="E49" s="53"/>
      <c r="F49" s="53"/>
    </row>
    <row r="50" spans="1:6" ht="24" customHeight="1">
      <c r="A50" s="7">
        <v>303</v>
      </c>
      <c r="B50" s="7">
        <v>99</v>
      </c>
      <c r="C50" s="14" t="s">
        <v>196</v>
      </c>
      <c r="D50" s="53">
        <v>5460</v>
      </c>
      <c r="E50" s="53">
        <v>5460</v>
      </c>
      <c r="F50" s="53"/>
    </row>
    <row r="51" spans="1:6" ht="24" customHeight="1">
      <c r="A51" s="7">
        <v>310</v>
      </c>
      <c r="B51" s="7"/>
      <c r="C51" s="14" t="s">
        <v>197</v>
      </c>
      <c r="D51" s="53">
        <f>SUM(D52:D57)</f>
        <v>36000</v>
      </c>
      <c r="E51" s="53"/>
      <c r="F51" s="53">
        <f>SUM(F52:F57)</f>
        <v>36000</v>
      </c>
    </row>
    <row r="52" spans="1:6" ht="24" customHeight="1">
      <c r="A52" s="7">
        <v>310</v>
      </c>
      <c r="B52" s="7">
        <v>2</v>
      </c>
      <c r="C52" s="14" t="s">
        <v>198</v>
      </c>
      <c r="D52" s="51">
        <v>16000</v>
      </c>
      <c r="E52" s="54"/>
      <c r="F52" s="51">
        <v>16000</v>
      </c>
    </row>
    <row r="53" spans="1:6" ht="24" customHeight="1">
      <c r="A53" s="7">
        <v>310</v>
      </c>
      <c r="B53" s="7">
        <v>3</v>
      </c>
      <c r="C53" s="14" t="s">
        <v>199</v>
      </c>
      <c r="D53" s="51"/>
      <c r="E53" s="54"/>
      <c r="F53" s="51"/>
    </row>
    <row r="54" spans="1:6" ht="24" customHeight="1">
      <c r="A54" s="7">
        <v>310</v>
      </c>
      <c r="B54" s="7">
        <v>7</v>
      </c>
      <c r="C54" s="14" t="s">
        <v>200</v>
      </c>
      <c r="D54" s="51"/>
      <c r="E54" s="55"/>
      <c r="F54" s="51"/>
    </row>
    <row r="55" spans="1:6" ht="24" customHeight="1">
      <c r="A55" s="7">
        <v>310</v>
      </c>
      <c r="B55" s="7">
        <v>13</v>
      </c>
      <c r="C55" s="14" t="s">
        <v>201</v>
      </c>
      <c r="D55" s="51"/>
      <c r="E55" s="54"/>
      <c r="F55" s="51"/>
    </row>
    <row r="56" spans="1:6" ht="24" customHeight="1">
      <c r="A56" s="7">
        <v>310</v>
      </c>
      <c r="B56" s="7">
        <v>19</v>
      </c>
      <c r="C56" s="14" t="s">
        <v>202</v>
      </c>
      <c r="D56" s="51"/>
      <c r="E56" s="54"/>
      <c r="F56" s="51"/>
    </row>
    <row r="57" spans="1:6" ht="24" customHeight="1">
      <c r="A57" s="7">
        <v>310</v>
      </c>
      <c r="B57" s="7">
        <v>99</v>
      </c>
      <c r="C57" s="14" t="s">
        <v>203</v>
      </c>
      <c r="D57" s="51">
        <v>20000</v>
      </c>
      <c r="E57" s="54"/>
      <c r="F57" s="51">
        <v>20000</v>
      </c>
    </row>
    <row r="58" spans="1:6" ht="24" customHeight="1">
      <c r="A58" s="7"/>
      <c r="B58" s="7"/>
      <c r="C58" s="14"/>
      <c r="D58" s="51"/>
      <c r="E58" s="54"/>
      <c r="F58" s="51"/>
    </row>
    <row r="59" spans="1:6" s="8" customFormat="1" ht="24" customHeight="1">
      <c r="A59" s="7"/>
      <c r="B59" s="7"/>
      <c r="C59" s="14"/>
      <c r="D59" s="51"/>
      <c r="E59" s="54"/>
      <c r="F59" s="51"/>
    </row>
    <row r="60" spans="1:6" s="8" customFormat="1" ht="24" customHeight="1">
      <c r="A60" s="7"/>
      <c r="B60" s="7"/>
      <c r="C60" s="14"/>
      <c r="D60" s="51"/>
      <c r="E60" s="54"/>
      <c r="F60" s="51"/>
    </row>
    <row r="61" spans="1:6" s="8" customFormat="1" ht="24" customHeight="1">
      <c r="A61" s="7"/>
      <c r="B61" s="7"/>
      <c r="C61" s="14"/>
      <c r="D61" s="51"/>
      <c r="E61" s="54"/>
      <c r="F61" s="51"/>
    </row>
    <row r="62" spans="1:6" s="8" customFormat="1" ht="24" customHeight="1">
      <c r="A62" s="7"/>
      <c r="B62" s="7"/>
      <c r="C62" s="14"/>
      <c r="D62" s="51"/>
      <c r="E62" s="54"/>
      <c r="F62" s="51"/>
    </row>
    <row r="63" spans="1:6" s="8" customFormat="1" ht="24" customHeight="1">
      <c r="A63" s="7"/>
      <c r="B63" s="7"/>
      <c r="C63" s="14"/>
      <c r="D63" s="51"/>
      <c r="E63" s="54"/>
      <c r="F63" s="51"/>
    </row>
    <row r="64" spans="1:6" s="8" customFormat="1" ht="24" customHeight="1">
      <c r="A64" s="62" t="s">
        <v>16</v>
      </c>
      <c r="B64" s="62"/>
      <c r="C64" s="62"/>
      <c r="D64" s="49">
        <f>SUM(E64:F64)</f>
        <v>9802852</v>
      </c>
      <c r="E64" s="49">
        <f>E9+E17+E38+E51</f>
        <v>7930775</v>
      </c>
      <c r="F64" s="51">
        <f>F9+F17+F38+F51</f>
        <v>1872077</v>
      </c>
    </row>
    <row r="65" spans="1:6" s="8" customFormat="1" ht="22.5" customHeight="1">
      <c r="A65" s="17"/>
      <c r="B65" s="17"/>
      <c r="C65" s="17"/>
      <c r="D65" s="17"/>
      <c r="E65" s="17"/>
      <c r="F65" s="18"/>
    </row>
    <row r="66" spans="1:6" s="8" customFormat="1" ht="22.5" customHeight="1">
      <c r="A66" s="17"/>
      <c r="B66" s="17"/>
      <c r="C66" s="17"/>
      <c r="D66" s="17"/>
      <c r="E66" s="17"/>
      <c r="F66" s="18"/>
    </row>
    <row r="67" spans="1:6" s="8" customFormat="1" ht="22.5" customHeight="1">
      <c r="A67" s="17"/>
      <c r="B67" s="17"/>
      <c r="C67" s="17"/>
      <c r="D67" s="17"/>
      <c r="E67" s="17"/>
      <c r="F67" s="19"/>
    </row>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sheetData>
  <sheetProtection/>
  <mergeCells count="10">
    <mergeCell ref="A2:F2"/>
    <mergeCell ref="A4:C4"/>
    <mergeCell ref="A6:C6"/>
    <mergeCell ref="A64:C64"/>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G27" sqref="G27"/>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6"/>
      <c r="B2" s="76"/>
      <c r="C2" s="76"/>
      <c r="D2" s="76"/>
      <c r="E2" s="76"/>
      <c r="F2" s="76"/>
    </row>
    <row r="3" spans="1:7" ht="36" customHeight="1">
      <c r="A3" s="60" t="s">
        <v>97</v>
      </c>
      <c r="B3" s="60"/>
      <c r="C3" s="60"/>
      <c r="D3" s="60"/>
      <c r="E3" s="60"/>
      <c r="F3" s="60"/>
      <c r="G3" s="65"/>
    </row>
    <row r="4" s="28" customFormat="1" ht="29.25" customHeight="1">
      <c r="G4" s="29" t="s">
        <v>46</v>
      </c>
    </row>
    <row r="5" spans="1:7" s="30" customFormat="1" ht="32.25" customHeight="1">
      <c r="A5" s="80" t="s">
        <v>53</v>
      </c>
      <c r="B5" s="81"/>
      <c r="C5" s="81"/>
      <c r="D5" s="81"/>
      <c r="E5" s="81"/>
      <c r="F5" s="82"/>
      <c r="G5" s="83" t="s">
        <v>55</v>
      </c>
    </row>
    <row r="6" spans="1:7" s="30" customFormat="1" ht="32.25" customHeight="1">
      <c r="A6" s="79" t="s">
        <v>16</v>
      </c>
      <c r="B6" s="79" t="s">
        <v>47</v>
      </c>
      <c r="C6" s="79" t="s">
        <v>52</v>
      </c>
      <c r="D6" s="78" t="s">
        <v>48</v>
      </c>
      <c r="E6" s="63"/>
      <c r="F6" s="63"/>
      <c r="G6" s="84"/>
    </row>
    <row r="7" spans="1:7" s="30" customFormat="1" ht="32.25" customHeight="1">
      <c r="A7" s="75"/>
      <c r="B7" s="75"/>
      <c r="C7" s="75"/>
      <c r="D7" s="31" t="s">
        <v>49</v>
      </c>
      <c r="E7" s="31" t="s">
        <v>50</v>
      </c>
      <c r="F7" s="31" t="s">
        <v>51</v>
      </c>
      <c r="G7" s="85"/>
    </row>
    <row r="8" spans="1:7" s="28" customFormat="1" ht="67.5" customHeight="1">
      <c r="A8" s="32">
        <v>1</v>
      </c>
      <c r="B8" s="32">
        <v>0</v>
      </c>
      <c r="C8" s="32">
        <v>1</v>
      </c>
      <c r="D8" s="32">
        <v>0</v>
      </c>
      <c r="E8" s="32">
        <v>0</v>
      </c>
      <c r="F8" s="32">
        <v>0</v>
      </c>
      <c r="G8" s="32">
        <v>1</v>
      </c>
    </row>
    <row r="18" spans="1:6" ht="30.75" customHeight="1">
      <c r="A18" s="77"/>
      <c r="B18" s="77"/>
      <c r="C18" s="77"/>
      <c r="D18" s="77"/>
      <c r="E18" s="77"/>
      <c r="F18" s="77"/>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1">
      <selection activeCell="E7" sqref="E7"/>
    </sheetView>
  </sheetViews>
  <sheetFormatPr defaultColWidth="9.00390625" defaultRowHeight="14.25"/>
  <cols>
    <col min="1" max="1" width="121.375" style="35" customWidth="1"/>
    <col min="13" max="13" width="13.25390625" style="0" customWidth="1"/>
  </cols>
  <sheetData>
    <row r="1" spans="1:13" ht="69" customHeight="1">
      <c r="A1" s="44" t="s">
        <v>102</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5" t="s">
        <v>99</v>
      </c>
      <c r="B3" s="21"/>
      <c r="C3" s="21"/>
      <c r="D3" s="21"/>
      <c r="E3" s="21"/>
      <c r="F3" s="21"/>
      <c r="G3" s="21"/>
      <c r="H3" s="21"/>
      <c r="I3" s="21"/>
      <c r="J3" s="21"/>
      <c r="K3" s="21"/>
      <c r="L3" s="21"/>
      <c r="M3" s="21"/>
    </row>
    <row r="4" spans="1:13" ht="24" customHeight="1">
      <c r="A4" s="45" t="s">
        <v>100</v>
      </c>
      <c r="B4" s="21"/>
      <c r="C4" s="21"/>
      <c r="D4" s="21"/>
      <c r="E4" s="21"/>
      <c r="F4" s="21"/>
      <c r="G4" s="21"/>
      <c r="H4" s="21"/>
      <c r="I4" s="21"/>
      <c r="J4" s="21"/>
      <c r="K4" s="21"/>
      <c r="L4" s="21"/>
      <c r="M4" s="21"/>
    </row>
    <row r="5" spans="1:13" ht="58.5">
      <c r="A5" s="45" t="s">
        <v>204</v>
      </c>
      <c r="B5" s="21"/>
      <c r="C5" s="21"/>
      <c r="D5" s="21"/>
      <c r="E5" s="21"/>
      <c r="F5" s="21"/>
      <c r="G5" s="21"/>
      <c r="H5" s="21"/>
      <c r="I5" s="21"/>
      <c r="J5" s="21"/>
      <c r="K5" s="21"/>
      <c r="L5" s="21"/>
      <c r="M5" s="21"/>
    </row>
    <row r="6" spans="1:13" ht="39">
      <c r="A6" s="45" t="s">
        <v>205</v>
      </c>
      <c r="B6" s="21"/>
      <c r="C6" s="21"/>
      <c r="D6" s="21"/>
      <c r="E6" s="21"/>
      <c r="F6" s="21"/>
      <c r="G6" s="21"/>
      <c r="H6" s="21"/>
      <c r="I6" s="21"/>
      <c r="J6" s="21"/>
      <c r="K6" s="21"/>
      <c r="L6" s="21"/>
      <c r="M6" s="21"/>
    </row>
    <row r="7" spans="1:13" ht="58.5">
      <c r="A7" s="43" t="s">
        <v>206</v>
      </c>
      <c r="B7" s="21"/>
      <c r="C7" s="21"/>
      <c r="D7" s="21"/>
      <c r="E7" s="21"/>
      <c r="F7" s="21"/>
      <c r="G7" s="21"/>
      <c r="H7" s="21"/>
      <c r="I7" s="21"/>
      <c r="J7" s="21"/>
      <c r="K7" s="21"/>
      <c r="L7" s="21"/>
      <c r="M7" s="21"/>
    </row>
    <row r="8" spans="1:13" ht="39">
      <c r="A8" s="43" t="s">
        <v>207</v>
      </c>
      <c r="B8" s="21"/>
      <c r="C8" s="21"/>
      <c r="D8" s="21"/>
      <c r="E8" s="21"/>
      <c r="F8" s="21"/>
      <c r="G8" s="21"/>
      <c r="H8" s="21"/>
      <c r="I8" s="21"/>
      <c r="J8" s="21"/>
      <c r="K8" s="21"/>
      <c r="L8" s="21"/>
      <c r="M8" s="21"/>
    </row>
    <row r="9" spans="1:13" ht="24" customHeight="1">
      <c r="A9" s="43" t="s">
        <v>101</v>
      </c>
      <c r="B9" s="21"/>
      <c r="C9" s="21"/>
      <c r="D9" s="21"/>
      <c r="E9" s="21"/>
      <c r="F9" s="21"/>
      <c r="G9" s="21"/>
      <c r="H9" s="21"/>
      <c r="I9" s="21"/>
      <c r="J9" s="21"/>
      <c r="K9" s="21"/>
      <c r="L9" s="21"/>
      <c r="M9" s="21"/>
    </row>
    <row r="10" ht="19.5">
      <c r="A10" s="43" t="s">
        <v>208</v>
      </c>
    </row>
    <row r="11" ht="19.5">
      <c r="A11" s="42"/>
    </row>
    <row r="12" ht="117">
      <c r="A12" s="45" t="s">
        <v>209</v>
      </c>
    </row>
    <row r="13" ht="78">
      <c r="A13" s="45" t="s">
        <v>210</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7"/>
  <sheetViews>
    <sheetView zoomScalePageLayoutView="0" workbookViewId="0" topLeftCell="A1">
      <selection activeCell="J7" sqref="J7"/>
    </sheetView>
  </sheetViews>
  <sheetFormatPr defaultColWidth="9.00390625" defaultRowHeight="14.25"/>
  <cols>
    <col min="1" max="1" width="12.75390625" style="36" bestFit="1" customWidth="1"/>
    <col min="2" max="2" width="13.625" style="41" bestFit="1" customWidth="1"/>
    <col min="3" max="3" width="12.75390625" style="41" bestFit="1" customWidth="1"/>
    <col min="4" max="4" width="1.37890625" style="41" bestFit="1" customWidth="1"/>
    <col min="5" max="5" width="12.75390625" style="41" bestFit="1" customWidth="1"/>
    <col min="6" max="6" width="8.75390625" style="41" bestFit="1" customWidth="1"/>
    <col min="7" max="7" width="6.25390625" style="41" bestFit="1" customWidth="1"/>
    <col min="8" max="16384" width="9.00390625" style="36" customWidth="1"/>
  </cols>
  <sheetData>
    <row r="1" spans="1:8" ht="46.5" customHeight="1">
      <c r="A1" s="98" t="s">
        <v>63</v>
      </c>
      <c r="B1" s="99"/>
      <c r="C1" s="99"/>
      <c r="D1" s="99"/>
      <c r="E1" s="99"/>
      <c r="F1" s="99"/>
      <c r="G1" s="99"/>
      <c r="H1" s="100"/>
    </row>
    <row r="2" spans="1:8" ht="33" customHeight="1">
      <c r="A2" s="92" t="s">
        <v>64</v>
      </c>
      <c r="B2" s="93"/>
      <c r="C2" s="93"/>
      <c r="D2" s="93"/>
      <c r="E2" s="93"/>
      <c r="F2" s="93"/>
      <c r="G2" s="93"/>
      <c r="H2" s="94"/>
    </row>
    <row r="3" spans="1:8" ht="25.5" customHeight="1">
      <c r="A3" s="101" t="s">
        <v>211</v>
      </c>
      <c r="B3" s="102"/>
      <c r="C3" s="102"/>
      <c r="D3" s="102"/>
      <c r="E3" s="102"/>
      <c r="F3" s="102"/>
      <c r="G3" s="102"/>
      <c r="H3" s="103"/>
    </row>
    <row r="4" spans="1:8" ht="25.5" customHeight="1">
      <c r="A4" s="37" t="s">
        <v>65</v>
      </c>
      <c r="B4" s="101" t="s">
        <v>212</v>
      </c>
      <c r="C4" s="102"/>
      <c r="D4" s="102"/>
      <c r="E4" s="102"/>
      <c r="F4" s="102"/>
      <c r="G4" s="102"/>
      <c r="H4" s="103"/>
    </row>
    <row r="5" spans="1:8" ht="25.5" customHeight="1">
      <c r="A5" s="104" t="s">
        <v>66</v>
      </c>
      <c r="B5" s="95" t="s">
        <v>213</v>
      </c>
      <c r="C5" s="96"/>
      <c r="D5" s="96"/>
      <c r="E5" s="96"/>
      <c r="F5" s="96"/>
      <c r="G5" s="96"/>
      <c r="H5" s="97"/>
    </row>
    <row r="6" spans="1:8" ht="25.5" customHeight="1">
      <c r="A6" s="105"/>
      <c r="B6" s="95" t="s">
        <v>214</v>
      </c>
      <c r="C6" s="96"/>
      <c r="D6" s="96"/>
      <c r="E6" s="96"/>
      <c r="F6" s="96"/>
      <c r="G6" s="96"/>
      <c r="H6" s="97"/>
    </row>
    <row r="7" spans="1:8" ht="45" customHeight="1">
      <c r="A7" s="37" t="s">
        <v>67</v>
      </c>
      <c r="B7" s="95" t="s">
        <v>215</v>
      </c>
      <c r="C7" s="96"/>
      <c r="D7" s="96"/>
      <c r="E7" s="96"/>
      <c r="F7" s="96"/>
      <c r="G7" s="96"/>
      <c r="H7" s="97"/>
    </row>
    <row r="8" spans="1:8" ht="25.5" customHeight="1">
      <c r="A8" s="37" t="s">
        <v>68</v>
      </c>
      <c r="B8" s="38" t="s">
        <v>216</v>
      </c>
      <c r="C8" s="38" t="s">
        <v>69</v>
      </c>
      <c r="D8" s="101" t="s">
        <v>217</v>
      </c>
      <c r="E8" s="103"/>
      <c r="F8" s="38" t="s">
        <v>70</v>
      </c>
      <c r="G8" s="101">
        <v>59832838</v>
      </c>
      <c r="H8" s="103"/>
    </row>
    <row r="9" spans="1:8" ht="25.5" customHeight="1">
      <c r="A9" s="37" t="s">
        <v>71</v>
      </c>
      <c r="B9" s="92" t="s">
        <v>218</v>
      </c>
      <c r="C9" s="94"/>
      <c r="D9" s="92" t="s">
        <v>72</v>
      </c>
      <c r="E9" s="94"/>
      <c r="F9" s="92" t="s">
        <v>251</v>
      </c>
      <c r="G9" s="93"/>
      <c r="H9" s="94"/>
    </row>
    <row r="10" spans="1:8" ht="75" customHeight="1">
      <c r="A10" s="37" t="s">
        <v>73</v>
      </c>
      <c r="B10" s="95" t="s">
        <v>219</v>
      </c>
      <c r="C10" s="96"/>
      <c r="D10" s="96"/>
      <c r="E10" s="96"/>
      <c r="F10" s="96"/>
      <c r="G10" s="96"/>
      <c r="H10" s="97"/>
    </row>
    <row r="11" spans="1:8" ht="75" customHeight="1">
      <c r="A11" s="37" t="s">
        <v>74</v>
      </c>
      <c r="B11" s="95" t="s">
        <v>220</v>
      </c>
      <c r="C11" s="96"/>
      <c r="D11" s="96"/>
      <c r="E11" s="96"/>
      <c r="F11" s="96"/>
      <c r="G11" s="96"/>
      <c r="H11" s="97"/>
    </row>
    <row r="12" spans="1:8" ht="34.5" customHeight="1">
      <c r="A12" s="106" t="s">
        <v>75</v>
      </c>
      <c r="B12" s="108" t="s">
        <v>221</v>
      </c>
      <c r="C12" s="109"/>
      <c r="D12" s="109"/>
      <c r="E12" s="109"/>
      <c r="F12" s="109"/>
      <c r="G12" s="109"/>
      <c r="H12" s="110"/>
    </row>
    <row r="13" spans="1:8" ht="39.75" customHeight="1">
      <c r="A13" s="107"/>
      <c r="B13" s="111"/>
      <c r="C13" s="112"/>
      <c r="D13" s="112"/>
      <c r="E13" s="112"/>
      <c r="F13" s="112"/>
      <c r="G13" s="112"/>
      <c r="H13" s="113"/>
    </row>
    <row r="14" spans="1:8" ht="34.5" customHeight="1">
      <c r="A14" s="106" t="s">
        <v>76</v>
      </c>
      <c r="B14" s="108" t="s">
        <v>222</v>
      </c>
      <c r="C14" s="109"/>
      <c r="D14" s="109"/>
      <c r="E14" s="109"/>
      <c r="F14" s="109"/>
      <c r="G14" s="109"/>
      <c r="H14" s="110"/>
    </row>
    <row r="15" spans="1:8" ht="39.75" customHeight="1">
      <c r="A15" s="107"/>
      <c r="B15" s="111"/>
      <c r="C15" s="112"/>
      <c r="D15" s="112"/>
      <c r="E15" s="112"/>
      <c r="F15" s="112"/>
      <c r="G15" s="112"/>
      <c r="H15" s="113"/>
    </row>
    <row r="16" spans="1:8" ht="30" customHeight="1">
      <c r="A16" s="86" t="s">
        <v>77</v>
      </c>
      <c r="B16" s="88"/>
      <c r="C16" s="86">
        <v>24770</v>
      </c>
      <c r="D16" s="88"/>
      <c r="E16" s="86" t="s">
        <v>78</v>
      </c>
      <c r="F16" s="88"/>
      <c r="G16" s="86">
        <v>24770</v>
      </c>
      <c r="H16" s="88"/>
    </row>
    <row r="17" spans="1:8" ht="30" customHeight="1">
      <c r="A17" s="86" t="s">
        <v>79</v>
      </c>
      <c r="B17" s="88"/>
      <c r="C17" s="86">
        <v>12492</v>
      </c>
      <c r="D17" s="88"/>
      <c r="E17" s="86" t="s">
        <v>80</v>
      </c>
      <c r="F17" s="88"/>
      <c r="G17" s="114">
        <v>0.95</v>
      </c>
      <c r="H17" s="88"/>
    </row>
    <row r="18" spans="1:8" ht="25.5" customHeight="1">
      <c r="A18" s="39" t="s">
        <v>81</v>
      </c>
      <c r="B18" s="92" t="s">
        <v>82</v>
      </c>
      <c r="C18" s="93"/>
      <c r="D18" s="93"/>
      <c r="E18" s="94"/>
      <c r="F18" s="92" t="s">
        <v>83</v>
      </c>
      <c r="G18" s="93"/>
      <c r="H18" s="94"/>
    </row>
    <row r="19" spans="1:8" ht="30" customHeight="1">
      <c r="A19" s="115" t="s">
        <v>84</v>
      </c>
      <c r="B19" s="92" t="s">
        <v>223</v>
      </c>
      <c r="C19" s="93"/>
      <c r="D19" s="93"/>
      <c r="E19" s="94"/>
      <c r="F19" s="92">
        <v>11220</v>
      </c>
      <c r="G19" s="93"/>
      <c r="H19" s="94"/>
    </row>
    <row r="20" spans="1:8" ht="30" customHeight="1">
      <c r="A20" s="116"/>
      <c r="B20" s="92" t="s">
        <v>224</v>
      </c>
      <c r="C20" s="93"/>
      <c r="D20" s="93"/>
      <c r="E20" s="94"/>
      <c r="F20" s="92">
        <v>11200</v>
      </c>
      <c r="G20" s="93"/>
      <c r="H20" s="94"/>
    </row>
    <row r="21" spans="1:8" ht="30" customHeight="1">
      <c r="A21" s="116"/>
      <c r="B21" s="92" t="s">
        <v>226</v>
      </c>
      <c r="C21" s="93"/>
      <c r="D21" s="93"/>
      <c r="E21" s="94"/>
      <c r="F21" s="92">
        <v>1000</v>
      </c>
      <c r="G21" s="93"/>
      <c r="H21" s="94"/>
    </row>
    <row r="22" spans="1:8" ht="30" customHeight="1">
      <c r="A22" s="116"/>
      <c r="B22" s="92" t="s">
        <v>225</v>
      </c>
      <c r="C22" s="93"/>
      <c r="D22" s="93"/>
      <c r="E22" s="94"/>
      <c r="F22" s="92">
        <v>1000</v>
      </c>
      <c r="G22" s="93"/>
      <c r="H22" s="94"/>
    </row>
    <row r="23" spans="1:8" ht="30" customHeight="1">
      <c r="A23" s="117"/>
      <c r="B23" s="92" t="s">
        <v>227</v>
      </c>
      <c r="C23" s="93"/>
      <c r="D23" s="93"/>
      <c r="E23" s="94"/>
      <c r="F23" s="92">
        <v>350</v>
      </c>
      <c r="G23" s="93"/>
      <c r="H23" s="94"/>
    </row>
    <row r="24" spans="1:8" ht="75" customHeight="1">
      <c r="A24" s="37" t="s">
        <v>85</v>
      </c>
      <c r="B24" s="95" t="s">
        <v>228</v>
      </c>
      <c r="C24" s="96"/>
      <c r="D24" s="96"/>
      <c r="E24" s="96"/>
      <c r="F24" s="96"/>
      <c r="G24" s="96"/>
      <c r="H24" s="97"/>
    </row>
    <row r="25" spans="1:8" ht="75" customHeight="1">
      <c r="A25" s="37" t="s">
        <v>86</v>
      </c>
      <c r="B25" s="95" t="s">
        <v>229</v>
      </c>
      <c r="C25" s="96"/>
      <c r="D25" s="96"/>
      <c r="E25" s="96"/>
      <c r="F25" s="96"/>
      <c r="G25" s="96"/>
      <c r="H25" s="97"/>
    </row>
    <row r="26" spans="1:8" ht="75" customHeight="1">
      <c r="A26" s="37" t="s">
        <v>87</v>
      </c>
      <c r="B26" s="95" t="s">
        <v>230</v>
      </c>
      <c r="C26" s="96"/>
      <c r="D26" s="96"/>
      <c r="E26" s="96"/>
      <c r="F26" s="96"/>
      <c r="G26" s="96"/>
      <c r="H26" s="97"/>
    </row>
    <row r="27" spans="1:8" ht="34.5" customHeight="1">
      <c r="A27" s="92" t="s">
        <v>88</v>
      </c>
      <c r="B27" s="93"/>
      <c r="C27" s="93"/>
      <c r="D27" s="93"/>
      <c r="E27" s="93"/>
      <c r="F27" s="93"/>
      <c r="G27" s="93"/>
      <c r="H27" s="94"/>
    </row>
    <row r="28" spans="1:8" ht="34.5" customHeight="1">
      <c r="A28" s="40" t="s">
        <v>89</v>
      </c>
      <c r="B28" s="92" t="s">
        <v>90</v>
      </c>
      <c r="C28" s="93"/>
      <c r="D28" s="94"/>
      <c r="E28" s="92" t="s">
        <v>91</v>
      </c>
      <c r="F28" s="93"/>
      <c r="G28" s="93"/>
      <c r="H28" s="94"/>
    </row>
    <row r="29" spans="1:8" ht="30" customHeight="1">
      <c r="A29" s="106" t="s">
        <v>92</v>
      </c>
      <c r="B29" s="86" t="s">
        <v>231</v>
      </c>
      <c r="C29" s="87"/>
      <c r="D29" s="88"/>
      <c r="E29" s="86" t="s">
        <v>235</v>
      </c>
      <c r="F29" s="87"/>
      <c r="G29" s="87"/>
      <c r="H29" s="88"/>
    </row>
    <row r="30" spans="1:8" ht="30" customHeight="1">
      <c r="A30" s="118"/>
      <c r="B30" s="86" t="s">
        <v>232</v>
      </c>
      <c r="C30" s="87"/>
      <c r="D30" s="88"/>
      <c r="E30" s="89">
        <f>100%</f>
        <v>1</v>
      </c>
      <c r="F30" s="90"/>
      <c r="G30" s="90"/>
      <c r="H30" s="91"/>
    </row>
    <row r="31" spans="1:8" ht="30" customHeight="1">
      <c r="A31" s="118"/>
      <c r="B31" s="86" t="s">
        <v>233</v>
      </c>
      <c r="C31" s="87"/>
      <c r="D31" s="88"/>
      <c r="E31" s="89">
        <f>100%</f>
        <v>1</v>
      </c>
      <c r="F31" s="90"/>
      <c r="G31" s="90"/>
      <c r="H31" s="91"/>
    </row>
    <row r="32" spans="1:8" ht="30" customHeight="1">
      <c r="A32" s="107"/>
      <c r="B32" s="86" t="s">
        <v>234</v>
      </c>
      <c r="C32" s="87"/>
      <c r="D32" s="88"/>
      <c r="E32" s="89">
        <f>100%</f>
        <v>1</v>
      </c>
      <c r="F32" s="90"/>
      <c r="G32" s="90"/>
      <c r="H32" s="91"/>
    </row>
    <row r="33" spans="1:8" ht="30" customHeight="1">
      <c r="A33" s="104" t="s">
        <v>93</v>
      </c>
      <c r="B33" s="86" t="s">
        <v>236</v>
      </c>
      <c r="C33" s="87"/>
      <c r="D33" s="88"/>
      <c r="E33" s="86" t="s">
        <v>237</v>
      </c>
      <c r="F33" s="87"/>
      <c r="G33" s="87"/>
      <c r="H33" s="88"/>
    </row>
    <row r="34" spans="1:8" ht="30" customHeight="1">
      <c r="A34" s="119"/>
      <c r="B34" s="86" t="s">
        <v>238</v>
      </c>
      <c r="C34" s="87"/>
      <c r="D34" s="88"/>
      <c r="E34" s="89">
        <f>100%</f>
        <v>1</v>
      </c>
      <c r="F34" s="90"/>
      <c r="G34" s="90"/>
      <c r="H34" s="91"/>
    </row>
    <row r="35" spans="1:8" ht="30" customHeight="1">
      <c r="A35" s="119"/>
      <c r="B35" s="86" t="s">
        <v>239</v>
      </c>
      <c r="C35" s="87"/>
      <c r="D35" s="88"/>
      <c r="E35" s="89">
        <v>1</v>
      </c>
      <c r="F35" s="90"/>
      <c r="G35" s="90"/>
      <c r="H35" s="91"/>
    </row>
    <row r="36" spans="1:8" ht="30" customHeight="1">
      <c r="A36" s="105"/>
      <c r="B36" s="86" t="s">
        <v>240</v>
      </c>
      <c r="C36" s="87"/>
      <c r="D36" s="88"/>
      <c r="E36" s="120">
        <v>2</v>
      </c>
      <c r="F36" s="121"/>
      <c r="G36" s="121"/>
      <c r="H36" s="122"/>
    </row>
    <row r="37" spans="1:8" ht="30" customHeight="1">
      <c r="A37" s="104" t="s">
        <v>94</v>
      </c>
      <c r="B37" s="86" t="s">
        <v>241</v>
      </c>
      <c r="C37" s="87"/>
      <c r="D37" s="88"/>
      <c r="E37" s="89">
        <v>1</v>
      </c>
      <c r="F37" s="90"/>
      <c r="G37" s="90"/>
      <c r="H37" s="91"/>
    </row>
    <row r="38" spans="1:8" ht="30" customHeight="1">
      <c r="A38" s="119"/>
      <c r="B38" s="86" t="s">
        <v>242</v>
      </c>
      <c r="C38" s="87"/>
      <c r="D38" s="88"/>
      <c r="E38" s="89">
        <v>0.95</v>
      </c>
      <c r="F38" s="90"/>
      <c r="G38" s="90"/>
      <c r="H38" s="91"/>
    </row>
    <row r="39" spans="1:8" ht="30" customHeight="1">
      <c r="A39" s="119"/>
      <c r="B39" s="86" t="s">
        <v>243</v>
      </c>
      <c r="C39" s="87"/>
      <c r="D39" s="88"/>
      <c r="E39" s="89">
        <v>0.9</v>
      </c>
      <c r="F39" s="90"/>
      <c r="G39" s="90"/>
      <c r="H39" s="91"/>
    </row>
    <row r="40" spans="1:8" ht="30" customHeight="1">
      <c r="A40" s="105"/>
      <c r="B40" s="86" t="s">
        <v>244</v>
      </c>
      <c r="C40" s="87"/>
      <c r="D40" s="88"/>
      <c r="E40" s="89">
        <v>1</v>
      </c>
      <c r="F40" s="90"/>
      <c r="G40" s="90"/>
      <c r="H40" s="91"/>
    </row>
    <row r="41" spans="1:8" ht="30" customHeight="1">
      <c r="A41" s="106" t="s">
        <v>95</v>
      </c>
      <c r="B41" s="86" t="s">
        <v>245</v>
      </c>
      <c r="C41" s="87"/>
      <c r="D41" s="88"/>
      <c r="E41" s="89">
        <v>1</v>
      </c>
      <c r="F41" s="90"/>
      <c r="G41" s="90"/>
      <c r="H41" s="91"/>
    </row>
    <row r="42" spans="1:8" ht="30" customHeight="1">
      <c r="A42" s="118"/>
      <c r="B42" s="86" t="s">
        <v>246</v>
      </c>
      <c r="C42" s="87"/>
      <c r="D42" s="88"/>
      <c r="E42" s="89" t="s">
        <v>249</v>
      </c>
      <c r="F42" s="90"/>
      <c r="G42" s="90"/>
      <c r="H42" s="91"/>
    </row>
    <row r="43" spans="1:8" ht="30" customHeight="1">
      <c r="A43" s="118"/>
      <c r="B43" s="86" t="s">
        <v>247</v>
      </c>
      <c r="C43" s="87"/>
      <c r="D43" s="88"/>
      <c r="E43" s="89" t="s">
        <v>235</v>
      </c>
      <c r="F43" s="90"/>
      <c r="G43" s="90"/>
      <c r="H43" s="91"/>
    </row>
    <row r="44" spans="1:8" ht="30" customHeight="1">
      <c r="A44" s="107"/>
      <c r="B44" s="86" t="s">
        <v>248</v>
      </c>
      <c r="C44" s="87"/>
      <c r="D44" s="88"/>
      <c r="E44" s="89" t="s">
        <v>250</v>
      </c>
      <c r="F44" s="90"/>
      <c r="G44" s="90"/>
      <c r="H44" s="91"/>
    </row>
    <row r="45" spans="1:8" ht="30" customHeight="1">
      <c r="A45" s="37" t="s">
        <v>96</v>
      </c>
      <c r="B45" s="123" t="s">
        <v>81</v>
      </c>
      <c r="C45" s="124"/>
      <c r="D45" s="124"/>
      <c r="E45" s="124"/>
      <c r="F45" s="124"/>
      <c r="G45" s="124"/>
      <c r="H45" s="125"/>
    </row>
    <row r="46" spans="1:8" ht="34.5" customHeight="1">
      <c r="A46" s="101" t="s">
        <v>256</v>
      </c>
      <c r="B46" s="102"/>
      <c r="C46" s="102"/>
      <c r="D46" s="102"/>
      <c r="E46" s="102"/>
      <c r="F46" s="102"/>
      <c r="G46" s="102"/>
      <c r="H46" s="103"/>
    </row>
    <row r="47" spans="1:8" ht="25.5" customHeight="1">
      <c r="A47" s="126"/>
      <c r="B47" s="126"/>
      <c r="C47" s="126"/>
      <c r="D47" s="126"/>
      <c r="E47" s="126"/>
      <c r="F47" s="126"/>
      <c r="G47" s="126"/>
      <c r="H47" s="126"/>
    </row>
  </sheetData>
  <sheetProtection/>
  <mergeCells count="85">
    <mergeCell ref="B45:H45"/>
    <mergeCell ref="A46:H46"/>
    <mergeCell ref="A47:H47"/>
    <mergeCell ref="A41:A44"/>
    <mergeCell ref="B41:D41"/>
    <mergeCell ref="E41:H41"/>
    <mergeCell ref="B42:D42"/>
    <mergeCell ref="E42:H42"/>
    <mergeCell ref="B44:D44"/>
    <mergeCell ref="E44:H44"/>
    <mergeCell ref="A37:A40"/>
    <mergeCell ref="B37:D37"/>
    <mergeCell ref="E37:H37"/>
    <mergeCell ref="B38:D38"/>
    <mergeCell ref="E38:H38"/>
    <mergeCell ref="B40:D40"/>
    <mergeCell ref="E40:H40"/>
    <mergeCell ref="B39:D39"/>
    <mergeCell ref="E39:H39"/>
    <mergeCell ref="B32:D32"/>
    <mergeCell ref="E32:H32"/>
    <mergeCell ref="B31:D31"/>
    <mergeCell ref="A33:A36"/>
    <mergeCell ref="B33:D33"/>
    <mergeCell ref="E33:H33"/>
    <mergeCell ref="B34:D34"/>
    <mergeCell ref="E34:H34"/>
    <mergeCell ref="B36:D36"/>
    <mergeCell ref="E36:H36"/>
    <mergeCell ref="B25:H25"/>
    <mergeCell ref="B26:H26"/>
    <mergeCell ref="A27:H27"/>
    <mergeCell ref="B28:D28"/>
    <mergeCell ref="E28:H28"/>
    <mergeCell ref="A29:A32"/>
    <mergeCell ref="B29:D29"/>
    <mergeCell ref="E29:H29"/>
    <mergeCell ref="B30:D30"/>
    <mergeCell ref="E30:H30"/>
    <mergeCell ref="B18:E18"/>
    <mergeCell ref="F18:H18"/>
    <mergeCell ref="A19:A23"/>
    <mergeCell ref="B19:E19"/>
    <mergeCell ref="F19:H19"/>
    <mergeCell ref="B20:E20"/>
    <mergeCell ref="F20:H20"/>
    <mergeCell ref="B23:E23"/>
    <mergeCell ref="F23:H23"/>
    <mergeCell ref="A16:B16"/>
    <mergeCell ref="C16:D16"/>
    <mergeCell ref="E16:F16"/>
    <mergeCell ref="G16:H16"/>
    <mergeCell ref="A17:B17"/>
    <mergeCell ref="C17:D17"/>
    <mergeCell ref="E17:F17"/>
    <mergeCell ref="G17:H17"/>
    <mergeCell ref="B10:H10"/>
    <mergeCell ref="B11:H11"/>
    <mergeCell ref="A12:A13"/>
    <mergeCell ref="B12:H13"/>
    <mergeCell ref="A14:A15"/>
    <mergeCell ref="B14:H15"/>
    <mergeCell ref="B7:H7"/>
    <mergeCell ref="D8:E8"/>
    <mergeCell ref="G8:H8"/>
    <mergeCell ref="B9:C9"/>
    <mergeCell ref="D9:E9"/>
    <mergeCell ref="F9:H9"/>
    <mergeCell ref="A1:H1"/>
    <mergeCell ref="A2:H2"/>
    <mergeCell ref="A3:H3"/>
    <mergeCell ref="B4:H4"/>
    <mergeCell ref="A5:A6"/>
    <mergeCell ref="B5:H5"/>
    <mergeCell ref="B6:H6"/>
    <mergeCell ref="B43:D43"/>
    <mergeCell ref="E43:H43"/>
    <mergeCell ref="B21:E21"/>
    <mergeCell ref="F21:H21"/>
    <mergeCell ref="B22:E22"/>
    <mergeCell ref="F22:H22"/>
    <mergeCell ref="E31:H31"/>
    <mergeCell ref="E35:H35"/>
    <mergeCell ref="B35:D35"/>
    <mergeCell ref="B24:H24"/>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4">
      <selection activeCell="C17" sqref="C17"/>
    </sheetView>
  </sheetViews>
  <sheetFormatPr defaultColWidth="9.00390625" defaultRowHeight="14.25"/>
  <cols>
    <col min="1" max="1" width="121.375" style="0" customWidth="1"/>
    <col min="13" max="13" width="13.25390625" style="0" customWidth="1"/>
  </cols>
  <sheetData>
    <row r="1" spans="1:13" ht="24" customHeight="1">
      <c r="A1" s="46" t="s">
        <v>253</v>
      </c>
      <c r="B1" s="20"/>
      <c r="C1" s="20"/>
      <c r="D1" s="20"/>
      <c r="E1" s="20"/>
      <c r="F1" s="20"/>
      <c r="G1" s="20"/>
      <c r="H1" s="20"/>
      <c r="I1" s="20"/>
      <c r="J1" s="20"/>
      <c r="K1" s="20"/>
      <c r="L1" s="20"/>
      <c r="M1" s="20"/>
    </row>
    <row r="2" ht="24" customHeight="1"/>
    <row r="3" spans="1:13" ht="37.5" customHeight="1">
      <c r="A3" s="57" t="s">
        <v>103</v>
      </c>
      <c r="B3" s="21"/>
      <c r="C3" s="21"/>
      <c r="D3" s="21"/>
      <c r="E3" s="21"/>
      <c r="F3" s="21"/>
      <c r="G3" s="21"/>
      <c r="H3" s="21"/>
      <c r="I3" s="21"/>
      <c r="J3" s="21"/>
      <c r="K3" s="21"/>
      <c r="L3" s="21"/>
      <c r="M3" s="21"/>
    </row>
    <row r="4" spans="1:13" ht="24" customHeight="1">
      <c r="A4" s="57"/>
      <c r="B4" s="21"/>
      <c r="C4" s="21"/>
      <c r="D4" s="21"/>
      <c r="E4" s="21"/>
      <c r="F4" s="21"/>
      <c r="G4" s="21"/>
      <c r="H4" s="21"/>
      <c r="I4" s="21"/>
      <c r="J4" s="21"/>
      <c r="K4" s="21"/>
      <c r="L4" s="21"/>
      <c r="M4" s="21"/>
    </row>
    <row r="5" spans="1:13" ht="24" customHeight="1">
      <c r="A5" s="57"/>
      <c r="B5" s="21"/>
      <c r="C5" s="21"/>
      <c r="D5" s="21"/>
      <c r="E5" s="21"/>
      <c r="F5" s="21"/>
      <c r="G5" s="21"/>
      <c r="H5" s="21"/>
      <c r="I5" s="21"/>
      <c r="J5" s="21"/>
      <c r="K5" s="21"/>
      <c r="L5" s="21"/>
      <c r="M5" s="21"/>
    </row>
    <row r="6" spans="1:13" ht="24" customHeight="1">
      <c r="A6" s="57"/>
      <c r="B6" s="21"/>
      <c r="C6" s="21"/>
      <c r="D6" s="21"/>
      <c r="E6" s="21"/>
      <c r="F6" s="21"/>
      <c r="G6" s="21"/>
      <c r="H6" s="21"/>
      <c r="I6" s="21"/>
      <c r="J6" s="21"/>
      <c r="K6" s="21"/>
      <c r="L6" s="21"/>
      <c r="M6" s="21"/>
    </row>
    <row r="7" ht="24" customHeight="1">
      <c r="A7" s="57"/>
    </row>
    <row r="8" spans="1:13" ht="24" customHeight="1">
      <c r="A8" s="57"/>
      <c r="B8" s="21"/>
      <c r="C8" s="21"/>
      <c r="D8" s="21"/>
      <c r="E8" s="21"/>
      <c r="F8" s="21"/>
      <c r="G8" s="21"/>
      <c r="H8" s="21"/>
      <c r="I8" s="21"/>
      <c r="J8" s="21"/>
      <c r="K8" s="21"/>
      <c r="L8" s="21"/>
      <c r="M8" s="21"/>
    </row>
    <row r="9" spans="1:13" ht="24" customHeight="1">
      <c r="A9" s="57"/>
      <c r="B9" s="21"/>
      <c r="C9" s="21"/>
      <c r="D9" s="21"/>
      <c r="E9" s="21"/>
      <c r="F9" s="21"/>
      <c r="G9" s="21"/>
      <c r="H9" s="21"/>
      <c r="I9" s="21"/>
      <c r="J9" s="21"/>
      <c r="K9" s="21"/>
      <c r="L9" s="21"/>
      <c r="M9" s="21"/>
    </row>
    <row r="10" spans="1:13" ht="24" customHeight="1">
      <c r="A10" s="57"/>
      <c r="B10" s="21"/>
      <c r="C10" s="21"/>
      <c r="D10" s="21"/>
      <c r="E10" s="21"/>
      <c r="F10" s="21"/>
      <c r="G10" s="21"/>
      <c r="H10" s="21"/>
      <c r="I10" s="21"/>
      <c r="J10" s="21"/>
      <c r="K10" s="21"/>
      <c r="L10" s="21"/>
      <c r="M10" s="21"/>
    </row>
    <row r="11" spans="1:13" ht="24" customHeight="1">
      <c r="A11" s="57"/>
      <c r="B11" s="21"/>
      <c r="C11" s="21"/>
      <c r="D11" s="21"/>
      <c r="E11" s="21"/>
      <c r="F11" s="21"/>
      <c r="G11" s="21"/>
      <c r="H11" s="21"/>
      <c r="I11" s="21"/>
      <c r="J11" s="21"/>
      <c r="K11" s="21"/>
      <c r="L11" s="21"/>
      <c r="M11" s="21"/>
    </row>
    <row r="12" spans="1:13" ht="24" customHeight="1">
      <c r="A12" s="57"/>
      <c r="B12" s="21"/>
      <c r="C12" s="21"/>
      <c r="D12" s="21"/>
      <c r="E12" s="21"/>
      <c r="F12" s="21"/>
      <c r="G12" s="21"/>
      <c r="H12" s="21"/>
      <c r="I12" s="21"/>
      <c r="J12" s="21"/>
      <c r="K12" s="21"/>
      <c r="L12" s="21"/>
      <c r="M12" s="21"/>
    </row>
    <row r="13" spans="1:13" ht="24" customHeight="1">
      <c r="A13" s="57"/>
      <c r="B13" s="21"/>
      <c r="C13" s="21"/>
      <c r="D13" s="21"/>
      <c r="E13" s="21"/>
      <c r="F13" s="21"/>
      <c r="G13" s="21"/>
      <c r="H13" s="21"/>
      <c r="I13" s="21"/>
      <c r="J13" s="21"/>
      <c r="K13" s="21"/>
      <c r="L13" s="21"/>
      <c r="M13" s="21"/>
    </row>
    <row r="14" spans="1:13" ht="24" customHeight="1">
      <c r="A14" s="57"/>
      <c r="B14" s="21"/>
      <c r="C14" s="21"/>
      <c r="D14" s="21"/>
      <c r="E14" s="21"/>
      <c r="F14" s="21"/>
      <c r="G14" s="21"/>
      <c r="H14" s="21"/>
      <c r="I14" s="21"/>
      <c r="J14" s="21"/>
      <c r="K14" s="21"/>
      <c r="L14" s="21"/>
      <c r="M14" s="21"/>
    </row>
    <row r="15" spans="1:13" ht="24" customHeight="1">
      <c r="A15" s="57"/>
      <c r="B15" s="21"/>
      <c r="C15" s="21"/>
      <c r="D15" s="21"/>
      <c r="E15" s="21"/>
      <c r="F15" s="21"/>
      <c r="G15" s="21"/>
      <c r="H15" s="21"/>
      <c r="I15" s="21"/>
      <c r="J15" s="21"/>
      <c r="K15" s="21"/>
      <c r="L15" s="21"/>
      <c r="M15" s="21"/>
    </row>
    <row r="16" spans="1:13" ht="24" customHeight="1">
      <c r="A16" s="57"/>
      <c r="B16" s="21"/>
      <c r="C16" s="21"/>
      <c r="D16" s="21"/>
      <c r="E16" s="21"/>
      <c r="F16" s="21"/>
      <c r="G16" s="21"/>
      <c r="H16" s="21"/>
      <c r="I16" s="21"/>
      <c r="J16" s="21"/>
      <c r="K16" s="21"/>
      <c r="L16" s="21"/>
      <c r="M16" s="21"/>
    </row>
    <row r="17" spans="1:13" ht="293.25" customHeight="1">
      <c r="A17" s="57"/>
      <c r="B17" s="21"/>
      <c r="C17" s="21"/>
      <c r="D17" s="21"/>
      <c r="E17" s="21"/>
      <c r="F17" s="21"/>
      <c r="G17" s="21"/>
      <c r="H17" s="21"/>
      <c r="I17" s="21"/>
      <c r="J17" s="21"/>
      <c r="K17" s="21"/>
      <c r="L17" s="21"/>
      <c r="M17" s="21"/>
    </row>
    <row r="18" ht="42.75" customHeight="1"/>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8"/>
  <sheetViews>
    <sheetView zoomScale="85" zoomScaleNormal="85" zoomScalePageLayoutView="0" workbookViewId="0" topLeftCell="A7">
      <selection activeCell="F12" sqref="F12"/>
    </sheetView>
  </sheetViews>
  <sheetFormatPr defaultColWidth="9.00390625" defaultRowHeight="14.25"/>
  <cols>
    <col min="1" max="1" width="121.375" style="0" customWidth="1"/>
    <col min="13" max="13" width="13.25390625" style="0" customWidth="1"/>
  </cols>
  <sheetData>
    <row r="1" spans="1:13" ht="24" customHeight="1">
      <c r="A1" s="47" t="s">
        <v>254</v>
      </c>
      <c r="B1" s="20"/>
      <c r="C1" s="20"/>
      <c r="D1" s="20"/>
      <c r="E1" s="20"/>
      <c r="F1" s="20"/>
      <c r="G1" s="20"/>
      <c r="H1" s="20"/>
      <c r="I1" s="20"/>
      <c r="J1" s="20"/>
      <c r="K1" s="20"/>
      <c r="L1" s="20"/>
      <c r="M1" s="20"/>
    </row>
    <row r="2" ht="24" customHeight="1"/>
    <row r="3" spans="1:13" ht="37.5" customHeight="1">
      <c r="A3" s="58" t="s">
        <v>0</v>
      </c>
      <c r="B3" s="21"/>
      <c r="C3" s="21"/>
      <c r="D3" s="21"/>
      <c r="E3" s="21"/>
      <c r="F3" s="21"/>
      <c r="G3" s="21"/>
      <c r="H3" s="21"/>
      <c r="I3" s="21"/>
      <c r="J3" s="21"/>
      <c r="K3" s="21"/>
      <c r="L3" s="21"/>
      <c r="M3" s="21"/>
    </row>
    <row r="4" spans="1:13" ht="24" customHeight="1">
      <c r="A4" s="58"/>
      <c r="B4" s="21"/>
      <c r="C4" s="21"/>
      <c r="D4" s="21"/>
      <c r="E4" s="21"/>
      <c r="F4" s="21"/>
      <c r="G4" s="21"/>
      <c r="H4" s="21"/>
      <c r="I4" s="21"/>
      <c r="J4" s="21"/>
      <c r="K4" s="21"/>
      <c r="L4" s="21"/>
      <c r="M4" s="21"/>
    </row>
    <row r="5" spans="1:13" ht="24" customHeight="1">
      <c r="A5" s="58"/>
      <c r="B5" s="21"/>
      <c r="C5" s="21"/>
      <c r="D5" s="21"/>
      <c r="E5" s="21"/>
      <c r="F5" s="21"/>
      <c r="G5" s="21"/>
      <c r="H5" s="21"/>
      <c r="I5" s="21"/>
      <c r="J5" s="21"/>
      <c r="K5" s="21"/>
      <c r="L5" s="21"/>
      <c r="M5" s="21"/>
    </row>
    <row r="6" spans="1:13" ht="24" customHeight="1">
      <c r="A6" s="58"/>
      <c r="B6" s="21"/>
      <c r="C6" s="21"/>
      <c r="D6" s="21"/>
      <c r="E6" s="21"/>
      <c r="F6" s="21"/>
      <c r="G6" s="21"/>
      <c r="H6" s="21"/>
      <c r="I6" s="21"/>
      <c r="J6" s="21"/>
      <c r="K6" s="21"/>
      <c r="L6" s="21"/>
      <c r="M6" s="21"/>
    </row>
    <row r="7" ht="24" customHeight="1">
      <c r="A7" s="58"/>
    </row>
    <row r="8" spans="1:13" ht="24" customHeight="1">
      <c r="A8" s="58"/>
      <c r="B8" s="21"/>
      <c r="C8" s="21"/>
      <c r="D8" s="21"/>
      <c r="E8" s="21"/>
      <c r="F8" s="21"/>
      <c r="G8" s="21"/>
      <c r="H8" s="21"/>
      <c r="I8" s="21"/>
      <c r="J8" s="21"/>
      <c r="K8" s="21"/>
      <c r="L8" s="21"/>
      <c r="M8" s="21"/>
    </row>
    <row r="9" spans="1:13" ht="24" customHeight="1">
      <c r="A9" s="58"/>
      <c r="B9" s="21"/>
      <c r="C9" s="21"/>
      <c r="D9" s="21"/>
      <c r="E9" s="21"/>
      <c r="F9" s="21"/>
      <c r="G9" s="21"/>
      <c r="H9" s="21"/>
      <c r="I9" s="21"/>
      <c r="J9" s="21"/>
      <c r="K9" s="21"/>
      <c r="L9" s="21"/>
      <c r="M9" s="21"/>
    </row>
    <row r="10" spans="1:13" ht="24" customHeight="1">
      <c r="A10" s="58"/>
      <c r="B10" s="21"/>
      <c r="C10" s="21"/>
      <c r="D10" s="21"/>
      <c r="E10" s="21"/>
      <c r="F10" s="21"/>
      <c r="G10" s="21"/>
      <c r="H10" s="21"/>
      <c r="I10" s="21"/>
      <c r="J10" s="21"/>
      <c r="K10" s="21"/>
      <c r="L10" s="21"/>
      <c r="M10" s="21"/>
    </row>
    <row r="11" spans="1:13" ht="24" customHeight="1">
      <c r="A11" s="58"/>
      <c r="B11" s="21"/>
      <c r="C11" s="21"/>
      <c r="D11" s="21"/>
      <c r="E11" s="21"/>
      <c r="F11" s="21"/>
      <c r="G11" s="21"/>
      <c r="H11" s="21"/>
      <c r="I11" s="21"/>
      <c r="J11" s="21"/>
      <c r="K11" s="21"/>
      <c r="L11" s="21"/>
      <c r="M11" s="21"/>
    </row>
    <row r="12" spans="1:13" ht="24" customHeight="1">
      <c r="A12" s="58"/>
      <c r="B12" s="21"/>
      <c r="C12" s="21"/>
      <c r="D12" s="21"/>
      <c r="E12" s="21"/>
      <c r="F12" s="21"/>
      <c r="G12" s="21"/>
      <c r="H12" s="21"/>
      <c r="I12" s="21"/>
      <c r="J12" s="21"/>
      <c r="K12" s="21"/>
      <c r="L12" s="21"/>
      <c r="M12" s="21"/>
    </row>
    <row r="13" spans="1:13" ht="24" customHeight="1">
      <c r="A13" s="58"/>
      <c r="B13" s="21"/>
      <c r="C13" s="21"/>
      <c r="D13" s="21"/>
      <c r="E13" s="21"/>
      <c r="F13" s="21"/>
      <c r="G13" s="21"/>
      <c r="H13" s="21"/>
      <c r="I13" s="21"/>
      <c r="J13" s="21"/>
      <c r="K13" s="21"/>
      <c r="L13" s="21"/>
      <c r="M13" s="21"/>
    </row>
    <row r="14" spans="1:13" ht="24" customHeight="1">
      <c r="A14" s="58"/>
      <c r="B14" s="21"/>
      <c r="C14" s="21"/>
      <c r="D14" s="21"/>
      <c r="E14" s="21"/>
      <c r="F14" s="21"/>
      <c r="G14" s="21"/>
      <c r="H14" s="21"/>
      <c r="I14" s="21"/>
      <c r="J14" s="21"/>
      <c r="K14" s="21"/>
      <c r="L14" s="21"/>
      <c r="M14" s="21"/>
    </row>
    <row r="15" spans="1:13" ht="24" customHeight="1">
      <c r="A15" s="58"/>
      <c r="B15" s="21"/>
      <c r="C15" s="21"/>
      <c r="D15" s="21"/>
      <c r="E15" s="21"/>
      <c r="F15" s="21"/>
      <c r="G15" s="21"/>
      <c r="H15" s="21"/>
      <c r="I15" s="21"/>
      <c r="J15" s="21"/>
      <c r="K15" s="21"/>
      <c r="L15" s="21"/>
      <c r="M15" s="21"/>
    </row>
    <row r="16" spans="1:13" ht="24" customHeight="1">
      <c r="A16" s="58"/>
      <c r="B16" s="21"/>
      <c r="C16" s="21"/>
      <c r="D16" s="21"/>
      <c r="E16" s="21"/>
      <c r="F16" s="21"/>
      <c r="G16" s="21"/>
      <c r="H16" s="21"/>
      <c r="I16" s="21"/>
      <c r="J16" s="21"/>
      <c r="K16" s="21"/>
      <c r="L16" s="21"/>
      <c r="M16" s="21"/>
    </row>
    <row r="17" spans="1:13" ht="24" customHeight="1">
      <c r="A17" s="58"/>
      <c r="B17" s="21"/>
      <c r="C17" s="21"/>
      <c r="D17" s="21"/>
      <c r="E17" s="21"/>
      <c r="F17" s="21"/>
      <c r="G17" s="21"/>
      <c r="H17" s="21"/>
      <c r="I17" s="21"/>
      <c r="J17" s="21"/>
      <c r="K17" s="21"/>
      <c r="L17" s="21"/>
      <c r="M17" s="21"/>
    </row>
    <row r="18" ht="24" customHeight="1">
      <c r="A18" s="59"/>
    </row>
    <row r="19" ht="24" customHeight="1">
      <c r="A19" s="59"/>
    </row>
    <row r="20" ht="24" customHeight="1">
      <c r="A20" s="59"/>
    </row>
    <row r="21" ht="24" customHeight="1">
      <c r="A21" s="59"/>
    </row>
    <row r="22" ht="24" customHeight="1">
      <c r="A22" s="59"/>
    </row>
    <row r="23" ht="24" customHeight="1">
      <c r="A23" s="59"/>
    </row>
    <row r="24" ht="24" customHeight="1">
      <c r="A24" s="59"/>
    </row>
    <row r="25" ht="24" customHeight="1">
      <c r="A25" s="59"/>
    </row>
    <row r="26" ht="24" customHeight="1">
      <c r="A26" s="59"/>
    </row>
    <row r="27" ht="24" customHeight="1">
      <c r="A27" s="59"/>
    </row>
    <row r="28" ht="24" customHeight="1">
      <c r="A28" s="59"/>
    </row>
  </sheetData>
  <sheetProtection/>
  <mergeCells count="1">
    <mergeCell ref="A3:A2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7" sqref="A7"/>
    </sheetView>
  </sheetViews>
  <sheetFormatPr defaultColWidth="9.00390625" defaultRowHeight="14.25"/>
  <cols>
    <col min="1" max="1" width="121.375" style="0" customWidth="1"/>
    <col min="13" max="13" width="13.25390625" style="0" customWidth="1"/>
  </cols>
  <sheetData>
    <row r="1" spans="1:13" ht="24" customHeight="1">
      <c r="A1" s="20" t="s">
        <v>255</v>
      </c>
      <c r="B1" s="20"/>
      <c r="C1" s="20"/>
      <c r="D1" s="20"/>
      <c r="E1" s="20"/>
      <c r="F1" s="20"/>
      <c r="G1" s="20"/>
      <c r="H1" s="20"/>
      <c r="I1" s="20"/>
      <c r="J1" s="20"/>
      <c r="K1" s="20"/>
      <c r="L1" s="20"/>
      <c r="M1" s="20"/>
    </row>
    <row r="2" ht="24" customHeight="1"/>
    <row r="3" spans="1:13" ht="66" customHeight="1">
      <c r="A3" s="48" t="s">
        <v>106</v>
      </c>
      <c r="B3" s="21"/>
      <c r="C3" s="21"/>
      <c r="D3" s="21"/>
      <c r="E3" s="21"/>
      <c r="F3" s="21"/>
      <c r="G3" s="21"/>
      <c r="H3" s="21"/>
      <c r="I3" s="21"/>
      <c r="J3" s="21"/>
      <c r="K3" s="21"/>
      <c r="L3" s="21"/>
      <c r="M3" s="21"/>
    </row>
    <row r="4" spans="1:13" ht="57" customHeight="1">
      <c r="A4" s="48" t="s">
        <v>104</v>
      </c>
      <c r="B4" s="21"/>
      <c r="C4" s="21"/>
      <c r="D4" s="21"/>
      <c r="E4" s="21"/>
      <c r="F4" s="21"/>
      <c r="G4" s="21"/>
      <c r="H4" s="21"/>
      <c r="I4" s="21"/>
      <c r="J4" s="21"/>
      <c r="K4" s="21"/>
      <c r="L4" s="21"/>
      <c r="M4" s="21"/>
    </row>
    <row r="5" spans="1:13" ht="44.25" customHeight="1">
      <c r="A5" s="48" t="s">
        <v>105</v>
      </c>
      <c r="B5" s="21"/>
      <c r="C5" s="21"/>
      <c r="D5" s="21"/>
      <c r="E5" s="21"/>
      <c r="F5" s="21"/>
      <c r="G5" s="21"/>
      <c r="H5" s="21"/>
      <c r="I5" s="21"/>
      <c r="J5" s="21"/>
      <c r="K5" s="21"/>
      <c r="L5" s="21"/>
      <c r="M5" s="21"/>
    </row>
    <row r="6" spans="1:13" ht="42.75" customHeight="1">
      <c r="A6" s="48" t="s">
        <v>107</v>
      </c>
      <c r="B6" s="21"/>
      <c r="C6" s="21"/>
      <c r="D6" s="21"/>
      <c r="E6" s="21"/>
      <c r="F6" s="21"/>
      <c r="G6" s="21"/>
      <c r="H6" s="21"/>
      <c r="I6" s="21"/>
      <c r="J6" s="21"/>
      <c r="K6" s="21"/>
      <c r="L6" s="21"/>
      <c r="M6" s="21"/>
    </row>
    <row r="7" ht="40.5" customHeight="1">
      <c r="A7" s="48" t="s">
        <v>108</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C34" sqref="C34"/>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0" t="s">
        <v>54</v>
      </c>
      <c r="B2" s="61"/>
      <c r="C2" s="61"/>
      <c r="D2" s="6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4" t="s">
        <v>109</v>
      </c>
      <c r="B4" s="65"/>
      <c r="C4" s="65"/>
      <c r="D4" s="9" t="s">
        <v>5</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2" t="s">
        <v>6</v>
      </c>
      <c r="B6" s="63"/>
      <c r="C6" s="62" t="s">
        <v>7</v>
      </c>
      <c r="D6" s="63"/>
    </row>
    <row r="7" spans="1:4" s="3" customFormat="1" ht="24" customHeight="1">
      <c r="A7" s="12" t="s">
        <v>1</v>
      </c>
      <c r="B7" s="12" t="s">
        <v>8</v>
      </c>
      <c r="C7" s="12" t="s">
        <v>1</v>
      </c>
      <c r="D7" s="2" t="s">
        <v>2</v>
      </c>
    </row>
    <row r="8" spans="1:4" s="3" customFormat="1" ht="24" customHeight="1">
      <c r="A8" s="6" t="s">
        <v>9</v>
      </c>
      <c r="B8" s="13">
        <v>10028572</v>
      </c>
      <c r="C8" s="14" t="s">
        <v>110</v>
      </c>
      <c r="D8" s="13">
        <v>8079813</v>
      </c>
    </row>
    <row r="9" spans="1:4" s="3" customFormat="1" ht="24" customHeight="1">
      <c r="A9" s="6" t="s">
        <v>27</v>
      </c>
      <c r="B9" s="13">
        <v>10028572</v>
      </c>
      <c r="C9" s="14" t="s">
        <v>111</v>
      </c>
      <c r="D9" s="13">
        <v>1220117</v>
      </c>
    </row>
    <row r="10" spans="1:4" s="3" customFormat="1" ht="24" customHeight="1">
      <c r="A10" s="6" t="s">
        <v>10</v>
      </c>
      <c r="B10" s="13"/>
      <c r="C10" s="14" t="s">
        <v>112</v>
      </c>
      <c r="D10" s="13">
        <v>428613</v>
      </c>
    </row>
    <row r="11" spans="1:4" s="3" customFormat="1" ht="24" customHeight="1">
      <c r="A11" s="6" t="s">
        <v>11</v>
      </c>
      <c r="B11" s="13"/>
      <c r="C11" s="14" t="s">
        <v>113</v>
      </c>
      <c r="D11" s="13">
        <v>300029</v>
      </c>
    </row>
    <row r="12" spans="1:4" s="3" customFormat="1" ht="24" customHeight="1">
      <c r="A12" s="6" t="s">
        <v>12</v>
      </c>
      <c r="B12" s="13"/>
      <c r="C12" s="14"/>
      <c r="D12" s="13"/>
    </row>
    <row r="13" spans="1:4" s="3" customFormat="1" ht="24" customHeight="1">
      <c r="A13" s="6" t="s">
        <v>13</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14</v>
      </c>
      <c r="B21" s="13">
        <v>10028572</v>
      </c>
      <c r="C21" s="7" t="s">
        <v>15</v>
      </c>
      <c r="D21" s="13">
        <f>SUM(D8:D20)</f>
        <v>10028572</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9"/>
  <sheetViews>
    <sheetView zoomScale="85" zoomScaleNormal="85" zoomScalePageLayoutView="0" workbookViewId="0" topLeftCell="A1">
      <selection activeCell="F32" sqref="F32"/>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0" t="s">
        <v>61</v>
      </c>
      <c r="B2" s="60"/>
      <c r="C2" s="60"/>
      <c r="D2" s="60"/>
      <c r="E2" s="60"/>
      <c r="F2" s="60"/>
      <c r="G2" s="60"/>
      <c r="H2" s="60"/>
      <c r="I2" s="60"/>
    </row>
    <row r="3" spans="1:8" s="8" customFormat="1" ht="7.5" customHeight="1">
      <c r="A3" s="11"/>
      <c r="B3" s="11"/>
      <c r="C3" s="11"/>
      <c r="D3" s="11"/>
      <c r="E3" s="15"/>
      <c r="F3" s="15"/>
      <c r="G3" s="15"/>
      <c r="H3" s="15"/>
    </row>
    <row r="4" spans="1:9" s="8" customFormat="1" ht="18" customHeight="1">
      <c r="A4" s="64" t="s">
        <v>109</v>
      </c>
      <c r="B4" s="65"/>
      <c r="C4" s="65"/>
      <c r="D4" s="65"/>
      <c r="E4" s="65"/>
      <c r="F4" s="15"/>
      <c r="G4" s="15"/>
      <c r="H4" s="15"/>
      <c r="I4" s="9" t="s">
        <v>5</v>
      </c>
    </row>
    <row r="5" spans="1:8" s="8" customFormat="1" ht="7.5" customHeight="1">
      <c r="A5" s="4"/>
      <c r="B5" s="4"/>
      <c r="C5" s="4"/>
      <c r="D5" s="4"/>
      <c r="E5" s="15"/>
      <c r="F5" s="15"/>
      <c r="G5" s="15"/>
      <c r="H5" s="15"/>
    </row>
    <row r="6" spans="1:9" ht="24" customHeight="1">
      <c r="A6" s="62" t="s">
        <v>1</v>
      </c>
      <c r="B6" s="62"/>
      <c r="C6" s="62"/>
      <c r="D6" s="62"/>
      <c r="E6" s="62" t="s">
        <v>41</v>
      </c>
      <c r="F6" s="66"/>
      <c r="G6" s="66"/>
      <c r="H6" s="66"/>
      <c r="I6" s="66"/>
    </row>
    <row r="7" spans="1:9" ht="24" customHeight="1">
      <c r="A7" s="69" t="s">
        <v>25</v>
      </c>
      <c r="B7" s="70"/>
      <c r="C7" s="71"/>
      <c r="D7" s="62" t="s">
        <v>26</v>
      </c>
      <c r="E7" s="62" t="s">
        <v>16</v>
      </c>
      <c r="F7" s="67" t="s">
        <v>42</v>
      </c>
      <c r="G7" s="67" t="s">
        <v>43</v>
      </c>
      <c r="H7" s="67" t="s">
        <v>44</v>
      </c>
      <c r="I7" s="62" t="s">
        <v>45</v>
      </c>
    </row>
    <row r="8" spans="1:9" s="10" customFormat="1" ht="24" customHeight="1">
      <c r="A8" s="7" t="s">
        <v>17</v>
      </c>
      <c r="B8" s="7" t="s">
        <v>18</v>
      </c>
      <c r="C8" s="7" t="s">
        <v>20</v>
      </c>
      <c r="D8" s="62"/>
      <c r="E8" s="62"/>
      <c r="F8" s="68"/>
      <c r="G8" s="68"/>
      <c r="H8" s="68"/>
      <c r="I8" s="62"/>
    </row>
    <row r="9" spans="1:9" ht="24" customHeight="1">
      <c r="A9" s="7">
        <v>205</v>
      </c>
      <c r="B9" s="7"/>
      <c r="C9" s="7"/>
      <c r="D9" s="14" t="s">
        <v>24</v>
      </c>
      <c r="E9" s="13">
        <v>8079813</v>
      </c>
      <c r="F9" s="13">
        <v>8079813</v>
      </c>
      <c r="G9" s="13"/>
      <c r="H9" s="13"/>
      <c r="I9" s="13"/>
    </row>
    <row r="10" spans="1:9" ht="24" customHeight="1">
      <c r="A10" s="7">
        <v>205</v>
      </c>
      <c r="B10" s="16" t="s">
        <v>22</v>
      </c>
      <c r="C10" s="16"/>
      <c r="D10" s="14" t="s">
        <v>23</v>
      </c>
      <c r="E10" s="13">
        <v>7858863</v>
      </c>
      <c r="F10" s="13">
        <v>7858863</v>
      </c>
      <c r="G10" s="13"/>
      <c r="H10" s="13"/>
      <c r="I10" s="13"/>
    </row>
    <row r="11" spans="1:9" ht="24" customHeight="1">
      <c r="A11" s="7">
        <v>205</v>
      </c>
      <c r="B11" s="16" t="s">
        <v>21</v>
      </c>
      <c r="C11" s="16" t="s">
        <v>114</v>
      </c>
      <c r="D11" s="14" t="s">
        <v>115</v>
      </c>
      <c r="E11" s="13">
        <v>7858863</v>
      </c>
      <c r="F11" s="13">
        <v>7858863</v>
      </c>
      <c r="G11" s="13"/>
      <c r="H11" s="13"/>
      <c r="I11" s="13"/>
    </row>
    <row r="12" spans="1:9" ht="24" customHeight="1">
      <c r="A12" s="7">
        <v>205</v>
      </c>
      <c r="B12" s="16" t="s">
        <v>116</v>
      </c>
      <c r="C12" s="16"/>
      <c r="D12" s="14" t="s">
        <v>117</v>
      </c>
      <c r="E12" s="13">
        <v>220950</v>
      </c>
      <c r="F12" s="13">
        <v>220950</v>
      </c>
      <c r="G12" s="13"/>
      <c r="H12" s="13"/>
      <c r="I12" s="13"/>
    </row>
    <row r="13" spans="1:9" ht="24" customHeight="1">
      <c r="A13" s="7">
        <v>205</v>
      </c>
      <c r="B13" s="16" t="s">
        <v>116</v>
      </c>
      <c r="C13" s="16" t="s">
        <v>119</v>
      </c>
      <c r="D13" s="14" t="s">
        <v>118</v>
      </c>
      <c r="E13" s="13">
        <v>220950</v>
      </c>
      <c r="F13" s="13">
        <v>220950</v>
      </c>
      <c r="G13" s="13"/>
      <c r="H13" s="13"/>
      <c r="I13" s="13"/>
    </row>
    <row r="14" spans="1:9" ht="24" customHeight="1">
      <c r="A14" s="7">
        <v>208</v>
      </c>
      <c r="B14" s="16"/>
      <c r="C14" s="16"/>
      <c r="D14" s="14" t="s">
        <v>120</v>
      </c>
      <c r="E14" s="13">
        <v>1220117</v>
      </c>
      <c r="F14" s="13">
        <v>1220117</v>
      </c>
      <c r="G14" s="13"/>
      <c r="H14" s="13"/>
      <c r="I14" s="13"/>
    </row>
    <row r="15" spans="1:9" ht="24" customHeight="1">
      <c r="A15" s="7">
        <v>208</v>
      </c>
      <c r="B15" s="16" t="s">
        <v>121</v>
      </c>
      <c r="C15" s="16"/>
      <c r="D15" s="14" t="s">
        <v>122</v>
      </c>
      <c r="E15" s="13">
        <v>1220117</v>
      </c>
      <c r="F15" s="13">
        <v>1220117</v>
      </c>
      <c r="G15" s="13"/>
      <c r="H15" s="13"/>
      <c r="I15" s="13"/>
    </row>
    <row r="16" spans="1:9" ht="24" customHeight="1">
      <c r="A16" s="7">
        <v>208</v>
      </c>
      <c r="B16" s="16" t="s">
        <v>121</v>
      </c>
      <c r="C16" s="16" t="s">
        <v>123</v>
      </c>
      <c r="D16" s="14" t="s">
        <v>124</v>
      </c>
      <c r="E16" s="13">
        <v>20000</v>
      </c>
      <c r="F16" s="13">
        <v>20000</v>
      </c>
      <c r="G16" s="13"/>
      <c r="H16" s="13"/>
      <c r="I16" s="13"/>
    </row>
    <row r="17" spans="1:9" ht="24" customHeight="1">
      <c r="A17" s="7"/>
      <c r="B17" s="16"/>
      <c r="C17" s="16" t="s">
        <v>121</v>
      </c>
      <c r="D17" s="14" t="s">
        <v>125</v>
      </c>
      <c r="E17" s="13">
        <v>857226</v>
      </c>
      <c r="F17" s="13">
        <v>857226</v>
      </c>
      <c r="G17" s="13"/>
      <c r="H17" s="13"/>
      <c r="I17" s="13"/>
    </row>
    <row r="18" spans="1:9" ht="24" customHeight="1">
      <c r="A18" s="7"/>
      <c r="B18" s="16"/>
      <c r="C18" s="16" t="s">
        <v>126</v>
      </c>
      <c r="D18" s="14" t="s">
        <v>127</v>
      </c>
      <c r="E18" s="13">
        <v>342891</v>
      </c>
      <c r="F18" s="13">
        <v>342891</v>
      </c>
      <c r="G18" s="13"/>
      <c r="H18" s="13"/>
      <c r="I18" s="13"/>
    </row>
    <row r="19" spans="1:9" ht="24" customHeight="1">
      <c r="A19" s="7">
        <v>210</v>
      </c>
      <c r="B19" s="16"/>
      <c r="C19" s="16"/>
      <c r="D19" s="14" t="s">
        <v>128</v>
      </c>
      <c r="E19" s="13">
        <v>428613</v>
      </c>
      <c r="F19" s="13">
        <v>428613</v>
      </c>
      <c r="G19" s="13"/>
      <c r="H19" s="13"/>
      <c r="I19" s="13"/>
    </row>
    <row r="20" spans="1:9" ht="24" customHeight="1">
      <c r="A20" s="7">
        <v>210</v>
      </c>
      <c r="B20" s="16" t="s">
        <v>130</v>
      </c>
      <c r="C20" s="16"/>
      <c r="D20" s="14" t="s">
        <v>131</v>
      </c>
      <c r="E20" s="13">
        <v>428613</v>
      </c>
      <c r="F20" s="13">
        <v>428613</v>
      </c>
      <c r="G20" s="13"/>
      <c r="H20" s="13"/>
      <c r="I20" s="13"/>
    </row>
    <row r="21" spans="1:9" ht="24" customHeight="1">
      <c r="A21" s="7">
        <v>210</v>
      </c>
      <c r="B21" s="16" t="s">
        <v>121</v>
      </c>
      <c r="C21" s="16" t="s">
        <v>123</v>
      </c>
      <c r="D21" s="14" t="s">
        <v>129</v>
      </c>
      <c r="E21" s="13">
        <v>428613</v>
      </c>
      <c r="F21" s="13">
        <v>428613</v>
      </c>
      <c r="G21" s="13"/>
      <c r="H21" s="13"/>
      <c r="I21" s="13"/>
    </row>
    <row r="22" spans="1:9" s="8" customFormat="1" ht="24" customHeight="1">
      <c r="A22" s="7">
        <v>221</v>
      </c>
      <c r="B22" s="16"/>
      <c r="C22" s="16"/>
      <c r="D22" s="14" t="s">
        <v>132</v>
      </c>
      <c r="E22" s="13">
        <v>300029</v>
      </c>
      <c r="F22" s="13">
        <v>300029</v>
      </c>
      <c r="G22" s="13"/>
      <c r="H22" s="13"/>
      <c r="I22" s="13"/>
    </row>
    <row r="23" spans="1:9" s="8" customFormat="1" ht="24" customHeight="1">
      <c r="A23" s="7">
        <v>221</v>
      </c>
      <c r="B23" s="16" t="s">
        <v>123</v>
      </c>
      <c r="C23" s="16"/>
      <c r="D23" s="14" t="s">
        <v>133</v>
      </c>
      <c r="E23" s="13">
        <v>300029</v>
      </c>
      <c r="F23" s="13">
        <v>300029</v>
      </c>
      <c r="G23" s="13"/>
      <c r="H23" s="13"/>
      <c r="I23" s="13"/>
    </row>
    <row r="24" spans="1:9" s="8" customFormat="1" ht="24" customHeight="1">
      <c r="A24" s="7">
        <v>221</v>
      </c>
      <c r="B24" s="16" t="s">
        <v>123</v>
      </c>
      <c r="C24" s="16" t="s">
        <v>134</v>
      </c>
      <c r="D24" s="14" t="s">
        <v>135</v>
      </c>
      <c r="E24" s="13">
        <v>300029</v>
      </c>
      <c r="F24" s="13">
        <v>300029</v>
      </c>
      <c r="G24" s="13"/>
      <c r="H24" s="13"/>
      <c r="I24" s="13"/>
    </row>
    <row r="25" spans="1:9" s="8" customFormat="1" ht="24" customHeight="1">
      <c r="A25" s="7"/>
      <c r="B25" s="16"/>
      <c r="C25" s="16"/>
      <c r="D25" s="14"/>
      <c r="E25" s="13"/>
      <c r="F25" s="13"/>
      <c r="G25" s="13"/>
      <c r="H25" s="13"/>
      <c r="I25" s="13"/>
    </row>
    <row r="26" spans="1:9" s="8" customFormat="1" ht="24" customHeight="1">
      <c r="A26" s="62" t="s">
        <v>16</v>
      </c>
      <c r="B26" s="62"/>
      <c r="C26" s="62"/>
      <c r="D26" s="62"/>
      <c r="E26" s="13">
        <f>E9+E14+E19+E22</f>
        <v>10028572</v>
      </c>
      <c r="F26" s="13">
        <f>F9+F14+F19+F22</f>
        <v>10028572</v>
      </c>
      <c r="G26" s="13"/>
      <c r="H26" s="13"/>
      <c r="I26" s="13"/>
    </row>
    <row r="27" spans="1:9" s="8" customFormat="1" ht="22.5" customHeight="1">
      <c r="A27" s="17"/>
      <c r="B27" s="17"/>
      <c r="C27" s="17"/>
      <c r="D27" s="17"/>
      <c r="E27" s="18"/>
      <c r="F27" s="18"/>
      <c r="G27" s="18"/>
      <c r="H27" s="18"/>
      <c r="I27" s="18"/>
    </row>
    <row r="28" spans="1:9" s="8" customFormat="1" ht="22.5" customHeight="1">
      <c r="A28" s="17"/>
      <c r="B28" s="17"/>
      <c r="C28" s="17"/>
      <c r="D28" s="17"/>
      <c r="E28" s="18"/>
      <c r="F28" s="18"/>
      <c r="G28" s="18"/>
      <c r="H28" s="18"/>
      <c r="I28" s="18"/>
    </row>
    <row r="29" spans="1:9" s="8" customFormat="1" ht="22.5" customHeight="1">
      <c r="A29" s="17"/>
      <c r="B29" s="17"/>
      <c r="C29" s="17"/>
      <c r="D29" s="17"/>
      <c r="E29" s="19"/>
      <c r="F29" s="19"/>
      <c r="G29" s="19"/>
      <c r="H29" s="19"/>
      <c r="I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E7:E8"/>
    <mergeCell ref="F7:F8"/>
    <mergeCell ref="A2:I2"/>
    <mergeCell ref="A4:E4"/>
    <mergeCell ref="A6:D6"/>
    <mergeCell ref="E6:I6"/>
    <mergeCell ref="I7:I8"/>
    <mergeCell ref="A26:D26"/>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0"/>
  <sheetViews>
    <sheetView zoomScale="85" zoomScaleNormal="85" zoomScalePageLayoutView="0" workbookViewId="0" topLeftCell="A1">
      <selection activeCell="F34" sqref="F34"/>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60</v>
      </c>
      <c r="B2" s="60"/>
      <c r="C2" s="60"/>
      <c r="D2" s="60"/>
      <c r="E2" s="60"/>
      <c r="F2" s="60"/>
      <c r="G2" s="60"/>
    </row>
    <row r="3" spans="1:6" s="8" customFormat="1" ht="7.5" customHeight="1">
      <c r="A3" s="11"/>
      <c r="B3" s="11"/>
      <c r="C3" s="11"/>
      <c r="D3" s="11"/>
      <c r="E3" s="15"/>
      <c r="F3" s="15"/>
    </row>
    <row r="4" spans="1:7" s="8" customFormat="1" ht="18" customHeight="1">
      <c r="A4" s="64" t="s">
        <v>109</v>
      </c>
      <c r="B4" s="65"/>
      <c r="C4" s="65"/>
      <c r="D4" s="65"/>
      <c r="E4" s="65"/>
      <c r="F4" s="15"/>
      <c r="G4" s="9" t="s">
        <v>5</v>
      </c>
    </row>
    <row r="5" spans="1:6" s="8" customFormat="1" ht="7.5" customHeight="1">
      <c r="A5" s="4"/>
      <c r="B5" s="4"/>
      <c r="C5" s="4"/>
      <c r="D5" s="4"/>
      <c r="E5" s="15"/>
      <c r="F5" s="15"/>
    </row>
    <row r="6" spans="1:7" ht="24" customHeight="1">
      <c r="A6" s="62" t="s">
        <v>1</v>
      </c>
      <c r="B6" s="62"/>
      <c r="C6" s="62"/>
      <c r="D6" s="62"/>
      <c r="E6" s="62" t="s">
        <v>40</v>
      </c>
      <c r="F6" s="66"/>
      <c r="G6" s="66"/>
    </row>
    <row r="7" spans="1:7" ht="24" customHeight="1">
      <c r="A7" s="69" t="s">
        <v>25</v>
      </c>
      <c r="B7" s="70"/>
      <c r="C7" s="71"/>
      <c r="D7" s="62" t="s">
        <v>26</v>
      </c>
      <c r="E7" s="62" t="s">
        <v>16</v>
      </c>
      <c r="F7" s="67" t="s">
        <v>3</v>
      </c>
      <c r="G7" s="62" t="s">
        <v>4</v>
      </c>
    </row>
    <row r="8" spans="1:7" s="10" customFormat="1" ht="24" customHeight="1">
      <c r="A8" s="7" t="s">
        <v>17</v>
      </c>
      <c r="B8" s="7" t="s">
        <v>18</v>
      </c>
      <c r="C8" s="7" t="s">
        <v>20</v>
      </c>
      <c r="D8" s="62"/>
      <c r="E8" s="62"/>
      <c r="F8" s="68"/>
      <c r="G8" s="62"/>
    </row>
    <row r="9" spans="1:7" s="10" customFormat="1" ht="24" customHeight="1">
      <c r="A9" s="7">
        <v>205</v>
      </c>
      <c r="B9" s="7"/>
      <c r="C9" s="7"/>
      <c r="D9" s="14" t="s">
        <v>24</v>
      </c>
      <c r="E9" s="49">
        <f>SUM(F9:G9)</f>
        <v>8079813</v>
      </c>
      <c r="F9" s="50">
        <v>7834093</v>
      </c>
      <c r="G9" s="49">
        <v>245720</v>
      </c>
    </row>
    <row r="10" spans="1:7" s="10" customFormat="1" ht="24" customHeight="1">
      <c r="A10" s="7">
        <v>205</v>
      </c>
      <c r="B10" s="16" t="s">
        <v>21</v>
      </c>
      <c r="C10" s="16"/>
      <c r="D10" s="14" t="s">
        <v>23</v>
      </c>
      <c r="E10" s="49">
        <v>7858863</v>
      </c>
      <c r="F10" s="50">
        <v>7834093</v>
      </c>
      <c r="G10" s="49">
        <v>24770</v>
      </c>
    </row>
    <row r="11" spans="1:7" s="10" customFormat="1" ht="24" customHeight="1">
      <c r="A11" s="7">
        <v>205</v>
      </c>
      <c r="B11" s="16" t="s">
        <v>21</v>
      </c>
      <c r="C11" s="16" t="s">
        <v>114</v>
      </c>
      <c r="D11" s="14" t="s">
        <v>115</v>
      </c>
      <c r="E11" s="49">
        <v>7858863</v>
      </c>
      <c r="F11" s="50">
        <v>7834093</v>
      </c>
      <c r="G11" s="49">
        <v>24770</v>
      </c>
    </row>
    <row r="12" spans="1:7" s="10" customFormat="1" ht="24" customHeight="1">
      <c r="A12" s="7">
        <v>205</v>
      </c>
      <c r="B12" s="16" t="s">
        <v>116</v>
      </c>
      <c r="C12" s="16"/>
      <c r="D12" s="14" t="s">
        <v>117</v>
      </c>
      <c r="E12" s="49"/>
      <c r="F12" s="50"/>
      <c r="G12" s="49">
        <v>220950</v>
      </c>
    </row>
    <row r="13" spans="1:7" s="10" customFormat="1" ht="24" customHeight="1">
      <c r="A13" s="7">
        <v>205</v>
      </c>
      <c r="B13" s="16" t="s">
        <v>116</v>
      </c>
      <c r="C13" s="16" t="s">
        <v>119</v>
      </c>
      <c r="D13" s="14" t="s">
        <v>118</v>
      </c>
      <c r="E13" s="49"/>
      <c r="F13" s="50"/>
      <c r="G13" s="49">
        <v>220950</v>
      </c>
    </row>
    <row r="14" spans="1:7" s="10" customFormat="1" ht="24" customHeight="1">
      <c r="A14" s="7">
        <v>208</v>
      </c>
      <c r="B14" s="16"/>
      <c r="C14" s="16"/>
      <c r="D14" s="14" t="s">
        <v>120</v>
      </c>
      <c r="E14" s="49">
        <f>E15</f>
        <v>1220117</v>
      </c>
      <c r="F14" s="49">
        <f>F15</f>
        <v>1220117</v>
      </c>
      <c r="G14" s="49"/>
    </row>
    <row r="15" spans="1:7" s="10" customFormat="1" ht="24" customHeight="1">
      <c r="A15" s="7">
        <v>208</v>
      </c>
      <c r="B15" s="16" t="s">
        <v>121</v>
      </c>
      <c r="C15" s="16"/>
      <c r="D15" s="14" t="s">
        <v>122</v>
      </c>
      <c r="E15" s="49">
        <f>SUM(F15:G15)</f>
        <v>1220117</v>
      </c>
      <c r="F15" s="50">
        <f>SUM(F16:F18)</f>
        <v>1220117</v>
      </c>
      <c r="G15" s="49"/>
    </row>
    <row r="16" spans="1:7" ht="24" customHeight="1">
      <c r="A16" s="7">
        <v>208</v>
      </c>
      <c r="B16" s="16" t="s">
        <v>121</v>
      </c>
      <c r="C16" s="16" t="s">
        <v>123</v>
      </c>
      <c r="D16" s="14" t="s">
        <v>124</v>
      </c>
      <c r="E16" s="51">
        <v>20000</v>
      </c>
      <c r="F16" s="51">
        <v>20000</v>
      </c>
      <c r="G16" s="51"/>
    </row>
    <row r="17" spans="1:7" ht="24" customHeight="1">
      <c r="A17" s="7"/>
      <c r="B17" s="16"/>
      <c r="C17" s="16" t="s">
        <v>121</v>
      </c>
      <c r="D17" s="14" t="s">
        <v>125</v>
      </c>
      <c r="E17" s="51">
        <v>857226</v>
      </c>
      <c r="F17" s="51">
        <v>857226</v>
      </c>
      <c r="G17" s="51"/>
    </row>
    <row r="18" spans="1:7" ht="24" customHeight="1">
      <c r="A18" s="7"/>
      <c r="B18" s="16"/>
      <c r="C18" s="16" t="s">
        <v>126</v>
      </c>
      <c r="D18" s="14" t="s">
        <v>127</v>
      </c>
      <c r="E18" s="51">
        <v>342891</v>
      </c>
      <c r="F18" s="51">
        <v>342891</v>
      </c>
      <c r="G18" s="51"/>
    </row>
    <row r="19" spans="1:7" ht="24" customHeight="1">
      <c r="A19" s="7">
        <v>210</v>
      </c>
      <c r="B19" s="16"/>
      <c r="C19" s="16"/>
      <c r="D19" s="14" t="s">
        <v>128</v>
      </c>
      <c r="E19" s="51">
        <v>428613</v>
      </c>
      <c r="F19" s="51">
        <v>428613</v>
      </c>
      <c r="G19" s="51"/>
    </row>
    <row r="20" spans="1:7" ht="24" customHeight="1">
      <c r="A20" s="7">
        <v>210</v>
      </c>
      <c r="B20" s="16" t="s">
        <v>130</v>
      </c>
      <c r="C20" s="16"/>
      <c r="D20" s="14" t="s">
        <v>131</v>
      </c>
      <c r="E20" s="51">
        <v>428613</v>
      </c>
      <c r="F20" s="51">
        <v>428613</v>
      </c>
      <c r="G20" s="51"/>
    </row>
    <row r="21" spans="1:7" ht="24" customHeight="1">
      <c r="A21" s="7">
        <v>210</v>
      </c>
      <c r="B21" s="16" t="s">
        <v>121</v>
      </c>
      <c r="C21" s="16" t="s">
        <v>123</v>
      </c>
      <c r="D21" s="14" t="s">
        <v>129</v>
      </c>
      <c r="E21" s="51">
        <v>428613</v>
      </c>
      <c r="F21" s="51">
        <v>428613</v>
      </c>
      <c r="G21" s="51"/>
    </row>
    <row r="22" spans="1:7" ht="24" customHeight="1">
      <c r="A22" s="7">
        <v>221</v>
      </c>
      <c r="B22" s="16"/>
      <c r="C22" s="16"/>
      <c r="D22" s="14" t="s">
        <v>132</v>
      </c>
      <c r="E22" s="51">
        <v>300029</v>
      </c>
      <c r="F22" s="51">
        <v>300029</v>
      </c>
      <c r="G22" s="51"/>
    </row>
    <row r="23" spans="1:7" s="8" customFormat="1" ht="24" customHeight="1">
      <c r="A23" s="7">
        <v>221</v>
      </c>
      <c r="B23" s="16" t="s">
        <v>123</v>
      </c>
      <c r="C23" s="16"/>
      <c r="D23" s="14" t="s">
        <v>133</v>
      </c>
      <c r="E23" s="51">
        <v>300029</v>
      </c>
      <c r="F23" s="51">
        <v>300029</v>
      </c>
      <c r="G23" s="51"/>
    </row>
    <row r="24" spans="1:7" s="8" customFormat="1" ht="24" customHeight="1">
      <c r="A24" s="7">
        <v>221</v>
      </c>
      <c r="B24" s="16" t="s">
        <v>123</v>
      </c>
      <c r="C24" s="16" t="s">
        <v>134</v>
      </c>
      <c r="D24" s="14" t="s">
        <v>135</v>
      </c>
      <c r="E24" s="51">
        <v>300029</v>
      </c>
      <c r="F24" s="51">
        <v>300029</v>
      </c>
      <c r="G24" s="51"/>
    </row>
    <row r="25" spans="1:7" s="8" customFormat="1" ht="24" customHeight="1">
      <c r="A25" s="7"/>
      <c r="B25" s="16"/>
      <c r="C25" s="16"/>
      <c r="D25" s="14"/>
      <c r="E25" s="51"/>
      <c r="F25" s="51"/>
      <c r="G25" s="51"/>
    </row>
    <row r="26" spans="1:7" s="8" customFormat="1" ht="24" customHeight="1">
      <c r="A26" s="7"/>
      <c r="B26" s="16"/>
      <c r="C26" s="16"/>
      <c r="D26" s="14"/>
      <c r="E26" s="51"/>
      <c r="F26" s="51"/>
      <c r="G26" s="51"/>
    </row>
    <row r="27" spans="1:7" s="8" customFormat="1" ht="24" customHeight="1">
      <c r="A27" s="62" t="s">
        <v>16</v>
      </c>
      <c r="B27" s="62"/>
      <c r="C27" s="62"/>
      <c r="D27" s="62"/>
      <c r="E27" s="51">
        <f>E9+E14+E19+E22</f>
        <v>10028572</v>
      </c>
      <c r="F27" s="51">
        <f>F9+F14+F19+F22</f>
        <v>9782852</v>
      </c>
      <c r="G27" s="51">
        <f>G9+G14+G19+G22</f>
        <v>245720</v>
      </c>
    </row>
    <row r="28" spans="1:7" s="8" customFormat="1" ht="22.5" customHeight="1">
      <c r="A28" s="17"/>
      <c r="B28" s="17"/>
      <c r="C28" s="17"/>
      <c r="D28" s="17"/>
      <c r="E28" s="18"/>
      <c r="F28" s="18"/>
      <c r="G28" s="18"/>
    </row>
    <row r="29" spans="1:7" s="8" customFormat="1" ht="22.5" customHeight="1">
      <c r="A29" s="17"/>
      <c r="B29" s="17"/>
      <c r="C29" s="17"/>
      <c r="D29" s="17"/>
      <c r="E29" s="18"/>
      <c r="F29" s="18"/>
      <c r="G29" s="18"/>
    </row>
    <row r="30" spans="1:7" s="8" customFormat="1" ht="22.5" customHeight="1">
      <c r="A30" s="17"/>
      <c r="B30" s="17"/>
      <c r="C30" s="17"/>
      <c r="D30" s="17"/>
      <c r="E30" s="19"/>
      <c r="F30" s="19"/>
      <c r="G30" s="19"/>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0">
    <mergeCell ref="A2:G2"/>
    <mergeCell ref="A4:E4"/>
    <mergeCell ref="A6:D6"/>
    <mergeCell ref="E6:G6"/>
    <mergeCell ref="G7:G8"/>
    <mergeCell ref="A27:D27"/>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E16" sqref="E16"/>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0" t="s">
        <v>59</v>
      </c>
      <c r="B2" s="61"/>
      <c r="C2" s="61"/>
      <c r="D2" s="61"/>
      <c r="E2" s="61"/>
      <c r="F2" s="6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4" t="s">
        <v>136</v>
      </c>
      <c r="B4" s="65"/>
      <c r="C4" s="65"/>
      <c r="D4" s="25"/>
      <c r="E4" s="25"/>
      <c r="F4" s="9" t="s">
        <v>5</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2" t="s">
        <v>42</v>
      </c>
      <c r="B6" s="63"/>
      <c r="C6" s="62" t="s">
        <v>19</v>
      </c>
      <c r="D6" s="62"/>
      <c r="E6" s="62"/>
      <c r="F6" s="63"/>
    </row>
    <row r="7" spans="1:6" s="3" customFormat="1" ht="24" customHeight="1">
      <c r="A7" s="12" t="s">
        <v>1</v>
      </c>
      <c r="B7" s="12" t="s">
        <v>8</v>
      </c>
      <c r="C7" s="12" t="s">
        <v>1</v>
      </c>
      <c r="D7" s="12" t="s">
        <v>16</v>
      </c>
      <c r="E7" s="12" t="s">
        <v>30</v>
      </c>
      <c r="F7" s="2" t="s">
        <v>31</v>
      </c>
    </row>
    <row r="8" spans="1:6" s="3" customFormat="1" ht="24" customHeight="1">
      <c r="A8" s="6" t="s">
        <v>28</v>
      </c>
      <c r="B8" s="13">
        <v>10028572</v>
      </c>
      <c r="C8" s="14" t="s">
        <v>110</v>
      </c>
      <c r="D8" s="13">
        <v>8079813</v>
      </c>
      <c r="E8" s="13">
        <v>8079813</v>
      </c>
      <c r="F8" s="13"/>
    </row>
    <row r="9" spans="1:6" s="3" customFormat="1" ht="24" customHeight="1">
      <c r="A9" s="6" t="s">
        <v>29</v>
      </c>
      <c r="B9" s="13"/>
      <c r="C9" s="14" t="s">
        <v>111</v>
      </c>
      <c r="D9" s="13">
        <v>1220117</v>
      </c>
      <c r="E9" s="13">
        <v>1220117</v>
      </c>
      <c r="F9" s="13"/>
    </row>
    <row r="10" spans="1:6" s="3" customFormat="1" ht="24" customHeight="1">
      <c r="A10" s="27"/>
      <c r="B10" s="13"/>
      <c r="C10" s="14" t="s">
        <v>112</v>
      </c>
      <c r="D10" s="13">
        <v>428613</v>
      </c>
      <c r="E10" s="13">
        <v>428613</v>
      </c>
      <c r="F10" s="13"/>
    </row>
    <row r="11" spans="1:6" s="3" customFormat="1" ht="24" customHeight="1">
      <c r="A11" s="6"/>
      <c r="B11" s="13"/>
      <c r="C11" s="14" t="s">
        <v>113</v>
      </c>
      <c r="D11" s="13">
        <v>300029</v>
      </c>
      <c r="E11" s="13">
        <v>300029</v>
      </c>
      <c r="F11" s="13"/>
    </row>
    <row r="12" spans="1:6" s="3" customFormat="1" ht="24" customHeight="1">
      <c r="A12" s="6"/>
      <c r="B12" s="13"/>
      <c r="C12" s="14"/>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14</v>
      </c>
      <c r="B21" s="13">
        <f>SUM(B8:B20)</f>
        <v>10028572</v>
      </c>
      <c r="C21" s="7" t="s">
        <v>15</v>
      </c>
      <c r="D21" s="52">
        <f>SUM(D8:D20)</f>
        <v>10028572</v>
      </c>
      <c r="E21" s="52">
        <f>SUM(E8:E20)</f>
        <v>10028572</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0"/>
  <sheetViews>
    <sheetView zoomScale="85" zoomScaleNormal="85" zoomScalePageLayoutView="0" workbookViewId="0" topLeftCell="A7">
      <selection activeCell="L19" sqref="L19"/>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58</v>
      </c>
      <c r="B2" s="60"/>
      <c r="C2" s="60"/>
      <c r="D2" s="60"/>
      <c r="E2" s="60"/>
      <c r="F2" s="60"/>
      <c r="G2" s="60"/>
    </row>
    <row r="3" spans="1:6" s="8" customFormat="1" ht="7.5" customHeight="1">
      <c r="A3" s="11"/>
      <c r="B3" s="11"/>
      <c r="C3" s="11"/>
      <c r="D3" s="11"/>
      <c r="E3" s="15"/>
      <c r="F3" s="15"/>
    </row>
    <row r="4" spans="1:7" s="8" customFormat="1" ht="18" customHeight="1">
      <c r="A4" s="64" t="s">
        <v>136</v>
      </c>
      <c r="B4" s="65"/>
      <c r="C4" s="65"/>
      <c r="D4" s="65"/>
      <c r="E4" s="65"/>
      <c r="F4" s="15"/>
      <c r="G4" s="9" t="s">
        <v>5</v>
      </c>
    </row>
    <row r="5" spans="1:6" s="8" customFormat="1" ht="7.5" customHeight="1">
      <c r="A5" s="4"/>
      <c r="B5" s="4"/>
      <c r="C5" s="4"/>
      <c r="D5" s="4"/>
      <c r="E5" s="15"/>
      <c r="F5" s="15"/>
    </row>
    <row r="6" spans="1:7" ht="24" customHeight="1">
      <c r="A6" s="62" t="s">
        <v>1</v>
      </c>
      <c r="B6" s="62"/>
      <c r="C6" s="62"/>
      <c r="D6" s="62"/>
      <c r="E6" s="62" t="s">
        <v>37</v>
      </c>
      <c r="F6" s="66"/>
      <c r="G6" s="66"/>
    </row>
    <row r="7" spans="1:7" ht="24" customHeight="1">
      <c r="A7" s="69" t="s">
        <v>25</v>
      </c>
      <c r="B7" s="70"/>
      <c r="C7" s="71"/>
      <c r="D7" s="62" t="s">
        <v>26</v>
      </c>
      <c r="E7" s="62" t="s">
        <v>16</v>
      </c>
      <c r="F7" s="67" t="s">
        <v>3</v>
      </c>
      <c r="G7" s="62" t="s">
        <v>4</v>
      </c>
    </row>
    <row r="8" spans="1:7" s="10" customFormat="1" ht="24" customHeight="1">
      <c r="A8" s="7" t="s">
        <v>17</v>
      </c>
      <c r="B8" s="7" t="s">
        <v>18</v>
      </c>
      <c r="C8" s="7" t="s">
        <v>20</v>
      </c>
      <c r="D8" s="62"/>
      <c r="E8" s="62"/>
      <c r="F8" s="68"/>
      <c r="G8" s="62"/>
    </row>
    <row r="9" spans="1:7" ht="24" customHeight="1">
      <c r="A9" s="7">
        <v>205</v>
      </c>
      <c r="B9" s="7"/>
      <c r="C9" s="7"/>
      <c r="D9" s="14" t="s">
        <v>24</v>
      </c>
      <c r="E9" s="49">
        <f>SUM(F9:G9)</f>
        <v>8079813</v>
      </c>
      <c r="F9" s="50">
        <v>7834093</v>
      </c>
      <c r="G9" s="49">
        <v>245720</v>
      </c>
    </row>
    <row r="10" spans="1:7" ht="24" customHeight="1">
      <c r="A10" s="7">
        <v>205</v>
      </c>
      <c r="B10" s="16" t="s">
        <v>21</v>
      </c>
      <c r="C10" s="16"/>
      <c r="D10" s="14" t="s">
        <v>23</v>
      </c>
      <c r="E10" s="49">
        <v>7858863</v>
      </c>
      <c r="F10" s="50">
        <v>7834093</v>
      </c>
      <c r="G10" s="49">
        <v>24770</v>
      </c>
    </row>
    <row r="11" spans="1:7" ht="24" customHeight="1">
      <c r="A11" s="7">
        <v>205</v>
      </c>
      <c r="B11" s="16" t="s">
        <v>21</v>
      </c>
      <c r="C11" s="16" t="s">
        <v>114</v>
      </c>
      <c r="D11" s="14" t="s">
        <v>115</v>
      </c>
      <c r="E11" s="49">
        <v>7858863</v>
      </c>
      <c r="F11" s="50">
        <v>7834093</v>
      </c>
      <c r="G11" s="49">
        <v>24770</v>
      </c>
    </row>
    <row r="12" spans="1:7" ht="24" customHeight="1">
      <c r="A12" s="7">
        <v>205</v>
      </c>
      <c r="B12" s="16" t="s">
        <v>116</v>
      </c>
      <c r="C12" s="16"/>
      <c r="D12" s="14" t="s">
        <v>117</v>
      </c>
      <c r="E12" s="49"/>
      <c r="F12" s="50"/>
      <c r="G12" s="49">
        <v>220950</v>
      </c>
    </row>
    <row r="13" spans="1:7" ht="24" customHeight="1">
      <c r="A13" s="7">
        <v>205</v>
      </c>
      <c r="B13" s="16" t="s">
        <v>116</v>
      </c>
      <c r="C13" s="16" t="s">
        <v>119</v>
      </c>
      <c r="D13" s="14" t="s">
        <v>118</v>
      </c>
      <c r="E13" s="49"/>
      <c r="F13" s="50"/>
      <c r="G13" s="49">
        <v>220950</v>
      </c>
    </row>
    <row r="14" spans="1:7" ht="24" customHeight="1">
      <c r="A14" s="7">
        <v>208</v>
      </c>
      <c r="B14" s="16"/>
      <c r="C14" s="16"/>
      <c r="D14" s="14" t="s">
        <v>120</v>
      </c>
      <c r="E14" s="49">
        <f>E15</f>
        <v>1220117</v>
      </c>
      <c r="F14" s="49">
        <f>F15</f>
        <v>1220117</v>
      </c>
      <c r="G14" s="49"/>
    </row>
    <row r="15" spans="1:7" ht="24" customHeight="1">
      <c r="A15" s="7">
        <v>208</v>
      </c>
      <c r="B15" s="16" t="s">
        <v>121</v>
      </c>
      <c r="C15" s="16"/>
      <c r="D15" s="14" t="s">
        <v>122</v>
      </c>
      <c r="E15" s="49">
        <f>SUM(F15:G15)</f>
        <v>1220117</v>
      </c>
      <c r="F15" s="50">
        <f>SUM(F16:F18)</f>
        <v>1220117</v>
      </c>
      <c r="G15" s="49"/>
    </row>
    <row r="16" spans="1:7" s="8" customFormat="1" ht="24" customHeight="1">
      <c r="A16" s="7">
        <v>208</v>
      </c>
      <c r="B16" s="16" t="s">
        <v>121</v>
      </c>
      <c r="C16" s="16" t="s">
        <v>123</v>
      </c>
      <c r="D16" s="14" t="s">
        <v>124</v>
      </c>
      <c r="E16" s="51">
        <v>20000</v>
      </c>
      <c r="F16" s="51">
        <v>20000</v>
      </c>
      <c r="G16" s="51"/>
    </row>
    <row r="17" spans="1:7" s="8" customFormat="1" ht="24" customHeight="1">
      <c r="A17" s="7"/>
      <c r="B17" s="16"/>
      <c r="C17" s="16" t="s">
        <v>121</v>
      </c>
      <c r="D17" s="14" t="s">
        <v>125</v>
      </c>
      <c r="E17" s="51">
        <v>857226</v>
      </c>
      <c r="F17" s="51">
        <v>857226</v>
      </c>
      <c r="G17" s="51"/>
    </row>
    <row r="18" spans="1:7" s="8" customFormat="1" ht="24" customHeight="1">
      <c r="A18" s="7"/>
      <c r="B18" s="16"/>
      <c r="C18" s="16" t="s">
        <v>126</v>
      </c>
      <c r="D18" s="14" t="s">
        <v>127</v>
      </c>
      <c r="E18" s="51">
        <v>342891</v>
      </c>
      <c r="F18" s="51">
        <v>342891</v>
      </c>
      <c r="G18" s="51"/>
    </row>
    <row r="19" spans="1:7" s="8" customFormat="1" ht="24" customHeight="1">
      <c r="A19" s="7">
        <v>210</v>
      </c>
      <c r="B19" s="16"/>
      <c r="C19" s="16"/>
      <c r="D19" s="14" t="s">
        <v>128</v>
      </c>
      <c r="E19" s="51">
        <v>428613</v>
      </c>
      <c r="F19" s="51">
        <v>428613</v>
      </c>
      <c r="G19" s="51"/>
    </row>
    <row r="20" spans="1:7" s="8" customFormat="1" ht="24" customHeight="1">
      <c r="A20" s="7">
        <v>210</v>
      </c>
      <c r="B20" s="16" t="s">
        <v>130</v>
      </c>
      <c r="C20" s="16"/>
      <c r="D20" s="14" t="s">
        <v>131</v>
      </c>
      <c r="E20" s="51">
        <v>428613</v>
      </c>
      <c r="F20" s="51">
        <v>428613</v>
      </c>
      <c r="G20" s="51"/>
    </row>
    <row r="21" spans="1:7" s="8" customFormat="1" ht="24" customHeight="1">
      <c r="A21" s="7">
        <v>210</v>
      </c>
      <c r="B21" s="16" t="s">
        <v>121</v>
      </c>
      <c r="C21" s="16" t="s">
        <v>123</v>
      </c>
      <c r="D21" s="14" t="s">
        <v>129</v>
      </c>
      <c r="E21" s="51">
        <v>428613</v>
      </c>
      <c r="F21" s="51">
        <v>428613</v>
      </c>
      <c r="G21" s="51"/>
    </row>
    <row r="22" spans="1:7" s="8" customFormat="1" ht="24" customHeight="1">
      <c r="A22" s="7">
        <v>221</v>
      </c>
      <c r="B22" s="16"/>
      <c r="C22" s="16"/>
      <c r="D22" s="14" t="s">
        <v>132</v>
      </c>
      <c r="E22" s="51">
        <v>300029</v>
      </c>
      <c r="F22" s="51">
        <v>300029</v>
      </c>
      <c r="G22" s="51"/>
    </row>
    <row r="23" spans="1:7" s="8" customFormat="1" ht="24" customHeight="1">
      <c r="A23" s="7">
        <v>221</v>
      </c>
      <c r="B23" s="16" t="s">
        <v>123</v>
      </c>
      <c r="C23" s="16"/>
      <c r="D23" s="14" t="s">
        <v>133</v>
      </c>
      <c r="E23" s="51">
        <v>300029</v>
      </c>
      <c r="F23" s="51">
        <v>300029</v>
      </c>
      <c r="G23" s="51"/>
    </row>
    <row r="24" spans="1:7" s="8" customFormat="1" ht="24" customHeight="1">
      <c r="A24" s="7">
        <v>221</v>
      </c>
      <c r="B24" s="16" t="s">
        <v>123</v>
      </c>
      <c r="C24" s="16" t="s">
        <v>134</v>
      </c>
      <c r="D24" s="14" t="s">
        <v>135</v>
      </c>
      <c r="E24" s="51">
        <v>300029</v>
      </c>
      <c r="F24" s="51">
        <v>300029</v>
      </c>
      <c r="G24" s="51"/>
    </row>
    <row r="25" spans="1:7" s="8" customFormat="1" ht="24" customHeight="1">
      <c r="A25" s="7"/>
      <c r="B25" s="16"/>
      <c r="C25" s="16"/>
      <c r="D25" s="14"/>
      <c r="E25" s="13"/>
      <c r="F25" s="13"/>
      <c r="G25" s="13"/>
    </row>
    <row r="26" spans="1:7" s="8" customFormat="1" ht="24" customHeight="1">
      <c r="A26" s="7"/>
      <c r="B26" s="16"/>
      <c r="C26" s="16"/>
      <c r="D26" s="14"/>
      <c r="E26" s="13"/>
      <c r="F26" s="13"/>
      <c r="G26" s="13"/>
    </row>
    <row r="27" spans="1:7" s="8" customFormat="1" ht="24" customHeight="1">
      <c r="A27" s="69" t="s">
        <v>16</v>
      </c>
      <c r="B27" s="70"/>
      <c r="C27" s="70"/>
      <c r="D27" s="72"/>
      <c r="E27" s="13">
        <f>E9+E14+E19+E22</f>
        <v>10028572</v>
      </c>
      <c r="F27" s="13">
        <f>F9+F14+F19+F22</f>
        <v>9782852</v>
      </c>
      <c r="G27" s="13">
        <f>G9+G14+G19+G22</f>
        <v>245720</v>
      </c>
    </row>
    <row r="28" spans="1:7" s="8" customFormat="1" ht="22.5" customHeight="1">
      <c r="A28" s="17"/>
      <c r="B28" s="17"/>
      <c r="C28" s="17"/>
      <c r="D28" s="17"/>
      <c r="E28" s="18"/>
      <c r="F28" s="18"/>
      <c r="G28" s="18"/>
    </row>
    <row r="29" spans="1:7" s="8" customFormat="1" ht="22.5" customHeight="1">
      <c r="A29" s="17"/>
      <c r="B29" s="17"/>
      <c r="C29" s="17"/>
      <c r="D29" s="17"/>
      <c r="E29" s="18"/>
      <c r="F29" s="18"/>
      <c r="G29" s="18"/>
    </row>
    <row r="30" spans="1:7" s="8" customFormat="1" ht="22.5" customHeight="1">
      <c r="A30" s="17"/>
      <c r="B30" s="17"/>
      <c r="C30" s="17"/>
      <c r="D30" s="17"/>
      <c r="E30" s="19"/>
      <c r="F30" s="19"/>
      <c r="G30" s="19"/>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0">
    <mergeCell ref="A7:C7"/>
    <mergeCell ref="A27:D2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2017-03-01T08:06:26Z</dcterms:modified>
  <cp:category/>
  <cp:version/>
  <cp:contentType/>
  <cp:contentStatus/>
</cp:coreProperties>
</file>