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10" activeTab="13"/>
  </bookViews>
  <sheets>
    <sheet name="封面" sheetId="1" r:id="rId1"/>
    <sheet name="单位主要职能" sheetId="2" r:id="rId2"/>
    <sheet name="单位机构设置" sheetId="3" r:id="rId3"/>
    <sheet name="单位编制说明" sheetId="4" r:id="rId4"/>
    <sheet name="单位收支总表" sheetId="5" r:id="rId5"/>
    <sheet name="单位收入总表" sheetId="6" r:id="rId6"/>
    <sheet name="单位支出总表" sheetId="7" r:id="rId7"/>
    <sheet name="单位财政拨款收支总表" sheetId="8" r:id="rId8"/>
    <sheet name="单位一般公共预算拨款表" sheetId="9" r:id="rId9"/>
    <sheet name="单位政府性基金拨款表" sheetId="10" r:id="rId10"/>
    <sheet name="单位一般公共预算拨款基本支出明细表" sheetId="11" r:id="rId11"/>
    <sheet name="单位三公经费和机关运行经费" sheetId="12" r:id="rId12"/>
    <sheet name="相关情况说明" sheetId="13" r:id="rId13"/>
    <sheet name="绩效目标1" sheetId="14" r:id="rId14"/>
  </sheets>
  <definedNames>
    <definedName name="_xlnm.Print_Titles" localSheetId="8">'单位一般公共预算拨款表'!$6:$8</definedName>
  </definedNames>
  <calcPr fullCalcOnLoad="1"/>
</workbook>
</file>

<file path=xl/sharedStrings.xml><?xml version="1.0" encoding="utf-8"?>
<sst xmlns="http://schemas.openxmlformats.org/spreadsheetml/2006/main" count="476" uniqueCount="274">
  <si>
    <t>项目</t>
  </si>
  <si>
    <t>预算数</t>
  </si>
  <si>
    <t>基本支出</t>
  </si>
  <si>
    <t>项目支出</t>
  </si>
  <si>
    <t>单位：元</t>
  </si>
  <si>
    <r>
      <t>本年</t>
    </r>
    <r>
      <rPr>
        <sz val="12"/>
        <rFont val="宋体"/>
        <family val="0"/>
      </rPr>
      <t>收</t>
    </r>
    <r>
      <rPr>
        <sz val="12"/>
        <rFont val="宋体"/>
        <family val="0"/>
      </rPr>
      <t>入</t>
    </r>
  </si>
  <si>
    <r>
      <t>本年</t>
    </r>
    <r>
      <rPr>
        <sz val="12"/>
        <rFont val="宋体"/>
        <family val="0"/>
      </rPr>
      <t>支</t>
    </r>
    <r>
      <rPr>
        <sz val="12"/>
        <rFont val="宋体"/>
        <family val="0"/>
      </rPr>
      <t>出</t>
    </r>
  </si>
  <si>
    <t>预算数</t>
  </si>
  <si>
    <r>
      <t>收入</t>
    </r>
    <r>
      <rPr>
        <sz val="12"/>
        <rFont val="宋体"/>
        <family val="0"/>
      </rPr>
      <t>总</t>
    </r>
    <r>
      <rPr>
        <sz val="12"/>
        <rFont val="宋体"/>
        <family val="0"/>
      </rPr>
      <t>计</t>
    </r>
  </si>
  <si>
    <r>
      <t>支出</t>
    </r>
    <r>
      <rPr>
        <sz val="12"/>
        <rFont val="宋体"/>
        <family val="0"/>
      </rPr>
      <t>总</t>
    </r>
    <r>
      <rPr>
        <sz val="12"/>
        <rFont val="宋体"/>
        <family val="0"/>
      </rPr>
      <t>计</t>
    </r>
  </si>
  <si>
    <t>合计</t>
  </si>
  <si>
    <t>类</t>
  </si>
  <si>
    <t>款</t>
  </si>
  <si>
    <t>财政拨款支出</t>
  </si>
  <si>
    <t>项</t>
  </si>
  <si>
    <r>
      <t>0</t>
    </r>
    <r>
      <rPr>
        <sz val="12"/>
        <rFont val="宋体"/>
        <family val="0"/>
      </rPr>
      <t>2</t>
    </r>
  </si>
  <si>
    <r>
      <t>0</t>
    </r>
    <r>
      <rPr>
        <sz val="12"/>
        <rFont val="宋体"/>
        <family val="0"/>
      </rPr>
      <t>2</t>
    </r>
  </si>
  <si>
    <t>普通教育</t>
  </si>
  <si>
    <r>
      <t>0</t>
    </r>
    <r>
      <rPr>
        <sz val="12"/>
        <rFont val="宋体"/>
        <family val="0"/>
      </rPr>
      <t>5</t>
    </r>
  </si>
  <si>
    <r>
      <t>9</t>
    </r>
    <r>
      <rPr>
        <sz val="12"/>
        <rFont val="宋体"/>
        <family val="0"/>
      </rPr>
      <t>9</t>
    </r>
  </si>
  <si>
    <t>教育支出</t>
  </si>
  <si>
    <t>功能分类科目编码</t>
  </si>
  <si>
    <t>功能分类科目名称</t>
  </si>
  <si>
    <r>
      <t>一、</t>
    </r>
    <r>
      <rPr>
        <sz val="12"/>
        <rFont val="宋体"/>
        <family val="0"/>
      </rPr>
      <t>一般</t>
    </r>
    <r>
      <rPr>
        <sz val="12"/>
        <rFont val="宋体"/>
        <family val="0"/>
      </rPr>
      <t>公共预算资金</t>
    </r>
  </si>
  <si>
    <t>二、政府性基金</t>
  </si>
  <si>
    <t>一般公共预算</t>
  </si>
  <si>
    <t>政府性基金预算</t>
  </si>
  <si>
    <t>经济分类科目名称</t>
  </si>
  <si>
    <t>经济分类科目编码</t>
  </si>
  <si>
    <t>款</t>
  </si>
  <si>
    <r>
      <t>0</t>
    </r>
    <r>
      <rPr>
        <sz val="12"/>
        <rFont val="宋体"/>
        <family val="0"/>
      </rPr>
      <t>1</t>
    </r>
  </si>
  <si>
    <t>人员经费</t>
  </si>
  <si>
    <t>公用经费</t>
  </si>
  <si>
    <t>一般公共预算支出</t>
  </si>
  <si>
    <t>政府性基金预算支出</t>
  </si>
  <si>
    <t>一般公共预算基本支出</t>
  </si>
  <si>
    <t>支出预算</t>
  </si>
  <si>
    <t>收入预算</t>
  </si>
  <si>
    <t>财政拨款收入</t>
  </si>
  <si>
    <t>事业收入</t>
  </si>
  <si>
    <t>事业单位
经营收入</t>
  </si>
  <si>
    <t>其他收入</t>
  </si>
  <si>
    <t>单位:万元</t>
  </si>
  <si>
    <t>因公出国(境)费</t>
  </si>
  <si>
    <t>公务用车购置及运行费</t>
  </si>
  <si>
    <t>小计</t>
  </si>
  <si>
    <t>购置费</t>
  </si>
  <si>
    <t>运行费</t>
  </si>
  <si>
    <t>公务接待费</t>
  </si>
  <si>
    <t>“三公”经费预算数</t>
  </si>
  <si>
    <t>2017年预算单位财务收支预算总表</t>
  </si>
  <si>
    <t>机关运行经费预算数</t>
  </si>
  <si>
    <t>2017年预算单位一般公共预算基本支出经济分类预算表</t>
  </si>
  <si>
    <t>2017年预算单位政府性基金预算支出功能分类预算表</t>
  </si>
  <si>
    <t>2017年预算单位一般公共预算支出功能分类预算表</t>
  </si>
  <si>
    <t>2017年预算单位财政拨款收支预算总表</t>
  </si>
  <si>
    <t>2017年预算单位支出预算总表</t>
  </si>
  <si>
    <t>2017年预算单位收入预算总表</t>
  </si>
  <si>
    <t>目录</t>
  </si>
  <si>
    <t>上海市财政支出项目绩效目标申报表</t>
  </si>
  <si>
    <t>(2017年 )</t>
  </si>
  <si>
    <t>项目名称</t>
  </si>
  <si>
    <t>项目类型</t>
  </si>
  <si>
    <t>市委市政府已确定的新增项目□    结转项目□    其他一次性项目□</t>
  </si>
  <si>
    <t>资金用途</t>
  </si>
  <si>
    <t>项目负责人</t>
  </si>
  <si>
    <t>联系人</t>
  </si>
  <si>
    <t>联系电话</t>
  </si>
  <si>
    <t>开始时间</t>
  </si>
  <si>
    <t>结束时间</t>
  </si>
  <si>
    <t>项目概况</t>
  </si>
  <si>
    <t>立项依据</t>
  </si>
  <si>
    <t>项目设立的必要性</t>
  </si>
  <si>
    <t>保证项目实施的制度、措施</t>
  </si>
  <si>
    <t>项目总预算（元）</t>
  </si>
  <si>
    <t>项目当年预算（元）</t>
  </si>
  <si>
    <t>同名项目上年预算额（元）</t>
  </si>
  <si>
    <t>同名项目上年预算执行数（元）</t>
  </si>
  <si>
    <t/>
  </si>
  <si>
    <t>子项目名称</t>
  </si>
  <si>
    <t>预算金额（元）</t>
  </si>
  <si>
    <t>项目当年投入资金构成</t>
  </si>
  <si>
    <t>项目实施计划</t>
  </si>
  <si>
    <t>项目总目标</t>
  </si>
  <si>
    <t>年度绩效目标</t>
  </si>
  <si>
    <t>分解目标</t>
  </si>
  <si>
    <t>分解目标内容</t>
  </si>
  <si>
    <t>绩效指标</t>
  </si>
  <si>
    <t>指标目标值</t>
  </si>
  <si>
    <t>投入和管理目标</t>
  </si>
  <si>
    <t>产出目标</t>
  </si>
  <si>
    <t>效果目标</t>
  </si>
  <si>
    <t>影响力目标</t>
  </si>
  <si>
    <t>备注</t>
  </si>
  <si>
    <t>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</si>
  <si>
    <t xml:space="preserve"> </t>
  </si>
  <si>
    <t>相关情况说明</t>
  </si>
  <si>
    <t>上海市青浦区金泽幼儿园（预算单位）2017年度单位预算</t>
  </si>
  <si>
    <t>上海市青浦区金泽幼儿园（预算单位）主要职能</t>
  </si>
  <si>
    <r>
      <t xml:space="preserve">    上海市青浦区金泽幼儿园</t>
    </r>
    <r>
      <rPr>
        <sz val="12"/>
        <rFont val="宋体"/>
        <family val="0"/>
      </rPr>
      <t xml:space="preserve">是教育局主管下的全额拨款预算单位。
</t>
    </r>
    <r>
      <rPr>
        <sz val="12"/>
        <rFont val="宋体"/>
        <family val="0"/>
      </rPr>
      <t xml:space="preserve">    </t>
    </r>
    <r>
      <rPr>
        <sz val="12"/>
        <rFont val="宋体"/>
        <family val="0"/>
      </rPr>
      <t xml:space="preserve">主要职能包括：
</t>
    </r>
    <r>
      <rPr>
        <sz val="12"/>
        <rFont val="宋体"/>
        <family val="0"/>
      </rPr>
      <t xml:space="preserve">(一) 贯彻执行有关教育工作的方针、政策和法律、法规、规章，组织本学区教育工作的正常实施。
(二) 按照本区教育事业的发展规划及年度计划，安排协调本学区教育工作的正常实施。 
(三) 规划和管理本园的学前教育的日常工作；
(四) 制订本校财政预算内教育经费的预算方案、使用和管理本区财政下达的教育经费。
(五) 做好学校的后勤、安全保卫、社会治安综合治理等工作。
(六) 制定和实施教师继续教育计划的工作； 
(七) 做好学前教育阶段的招生、教学及学籍管理。
(八) 做好学校的德育、智育、体育、美育等教育工作；组织、参与教育科研工作
(九) 积极参与学校所在乡政府交办的其它事项。
    </t>
    </r>
    <r>
      <rPr>
        <sz val="12"/>
        <rFont val="宋体"/>
        <family val="0"/>
      </rPr>
      <t xml:space="preserve">      
</t>
    </r>
    <r>
      <rPr>
        <sz val="14"/>
        <rFont val="宋体"/>
        <family val="0"/>
      </rPr>
      <t xml:space="preserve">
</t>
    </r>
  </si>
  <si>
    <t>上海市青浦区金泽幼儿园（预算单位）机构设置</t>
  </si>
  <si>
    <t>上海市青浦区金泽幼儿园（预算单位）2017年部门预算编制说明</t>
  </si>
  <si>
    <t>一、财政拨款收入</t>
  </si>
  <si>
    <t>1、一般预算资金</t>
  </si>
  <si>
    <t>2、政府性基金</t>
  </si>
  <si>
    <t>二、事业收入</t>
  </si>
  <si>
    <t>三、事业单位经营收入</t>
  </si>
  <si>
    <t>四、其他收入</t>
  </si>
  <si>
    <t>五、动用历年结余</t>
  </si>
  <si>
    <t>六、财政专项资金</t>
  </si>
  <si>
    <t>一、教育支出</t>
  </si>
  <si>
    <t>二、社会保障和就业支出</t>
  </si>
  <si>
    <t>三、医疗卫生与计划生育支出</t>
  </si>
  <si>
    <t>四、住房保障支出</t>
  </si>
  <si>
    <t>五、城乡社区支出</t>
  </si>
  <si>
    <t>学前教育</t>
  </si>
  <si>
    <t>学前教育</t>
  </si>
  <si>
    <t>205</t>
  </si>
  <si>
    <t>教育支出</t>
  </si>
  <si>
    <t>02</t>
  </si>
  <si>
    <t>普通教育</t>
  </si>
  <si>
    <t>01</t>
  </si>
  <si>
    <t>09</t>
  </si>
  <si>
    <t>教育费附加安排的支出</t>
  </si>
  <si>
    <t>99</t>
  </si>
  <si>
    <t>其他教育费附加安排的支出</t>
  </si>
  <si>
    <t>208</t>
  </si>
  <si>
    <t>社会保障和就业支出</t>
  </si>
  <si>
    <t>05</t>
  </si>
  <si>
    <t>行政事业单位离退休</t>
  </si>
  <si>
    <t>事业单位离退休</t>
  </si>
  <si>
    <t>210</t>
  </si>
  <si>
    <t>医疗卫生与计划生育支出</t>
  </si>
  <si>
    <t>医疗保障</t>
  </si>
  <si>
    <t>事业单位医疗</t>
  </si>
  <si>
    <t>221</t>
  </si>
  <si>
    <t>住房保障支出</t>
  </si>
  <si>
    <t>住房改革支出</t>
  </si>
  <si>
    <t>住房公积金</t>
  </si>
  <si>
    <t xml:space="preserve">  事业单位离退休</t>
  </si>
  <si>
    <t xml:space="preserve">  事业单位医疗</t>
  </si>
  <si>
    <t xml:space="preserve">  住房公积金</t>
  </si>
  <si>
    <r>
      <t>0</t>
    </r>
    <r>
      <rPr>
        <sz val="12"/>
        <rFont val="宋体"/>
        <family val="0"/>
      </rPr>
      <t>9</t>
    </r>
  </si>
  <si>
    <r>
      <t>0</t>
    </r>
    <r>
      <rPr>
        <sz val="12"/>
        <rFont val="宋体"/>
        <family val="0"/>
      </rPr>
      <t>2</t>
    </r>
  </si>
  <si>
    <t>五、城乡社区支出</t>
  </si>
  <si>
    <t>工资福利支出</t>
  </si>
  <si>
    <t xml:space="preserve">  基本工资</t>
  </si>
  <si>
    <t xml:space="preserve">  津贴补贴</t>
  </si>
  <si>
    <t xml:space="preserve">  奖金</t>
  </si>
  <si>
    <t xml:space="preserve">  社会保障缴费</t>
  </si>
  <si>
    <t xml:space="preserve">  伙食补助费</t>
  </si>
  <si>
    <t xml:space="preserve">  绩效工资</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</si>
  <si>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</si>
  <si>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</si>
  <si>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</si>
  <si>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</si>
  <si>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</si>
  <si>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</si>
  <si>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</si>
  <si>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</si>
  <si>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</si>
  <si>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物业管理费</t>
  </si>
  <si>
    <t xml:space="preserve">  差旅费</t>
  </si>
  <si>
    <t xml:space="preserve">  因公出国（境）费用</t>
  </si>
  <si>
    <t xml:space="preserve">  维修（护）费</t>
  </si>
  <si>
    <t xml:space="preserve">  会议费</t>
  </si>
  <si>
    <t xml:space="preserve">  培训费</t>
  </si>
  <si>
    <t xml:space="preserve">  公务接待费</t>
  </si>
  <si>
    <t xml:space="preserve">  专用材料费</t>
  </si>
  <si>
    <t xml:space="preserve">  专用燃料费</t>
  </si>
  <si>
    <t xml:space="preserve">  劳务费</t>
  </si>
  <si>
    <t xml:space="preserve">  工会经费</t>
  </si>
  <si>
    <t xml:space="preserve">  福利费</t>
  </si>
  <si>
    <t xml:space="preserve">  其他商品和服务支出</t>
  </si>
  <si>
    <t>对个人和家庭的补助</t>
  </si>
  <si>
    <t xml:space="preserve">  离休费</t>
  </si>
  <si>
    <t xml:space="preserve">  退休费</t>
  </si>
  <si>
    <t xml:space="preserve">  其他对个人和家庭的补助支出</t>
  </si>
  <si>
    <t>其他资本性支出</t>
  </si>
  <si>
    <t xml:space="preserve">  办公设备购置</t>
  </si>
  <si>
    <t xml:space="preserve">  专用设备购置</t>
  </si>
  <si>
    <t xml:space="preserve">  其他资本性支出</t>
  </si>
  <si>
    <t>301</t>
  </si>
  <si>
    <t>03</t>
  </si>
  <si>
    <t>04</t>
  </si>
  <si>
    <t>06</t>
  </si>
  <si>
    <t>07</t>
  </si>
  <si>
    <t>302</t>
  </si>
  <si>
    <t>11</t>
  </si>
  <si>
    <t>12</t>
  </si>
  <si>
    <t>13</t>
  </si>
  <si>
    <t>15</t>
  </si>
  <si>
    <t>16</t>
  </si>
  <si>
    <t>17</t>
  </si>
  <si>
    <t>18</t>
  </si>
  <si>
    <t>25</t>
  </si>
  <si>
    <t>27</t>
  </si>
  <si>
    <t>29</t>
  </si>
  <si>
    <t>303</t>
  </si>
  <si>
    <t>310</t>
  </si>
  <si>
    <t>05</t>
  </si>
  <si>
    <t>06</t>
  </si>
  <si>
    <t>机关事业单位基本养老保险缴费支出</t>
  </si>
  <si>
    <t>机关事业单位职业年金缴费支出</t>
  </si>
  <si>
    <t>编制单位：上海市青浦区金泽幼儿园</t>
  </si>
  <si>
    <t>申报单位名称：（盖章）上海市青浦区金泽幼儿园</t>
  </si>
  <si>
    <t>2017年上海市青浦区金泽幼儿园“三公”经费和机关运行经费预算情况表</t>
  </si>
  <si>
    <t xml:space="preserve">    3. “医疗卫生与计划生育支出”科目23.50万元，主要用于本事业单位在职人员缴纳基本医疗保险费的支出。</t>
  </si>
  <si>
    <t xml:space="preserve">    4. “住房保障支出”科目16.45万元，主要用于按照国家规定为本事业单位职工缴纳的住房公积金支出。</t>
  </si>
  <si>
    <t xml:space="preserve">    1. “教育支出”科目473.84万元，主要用于保障本事业单位开展事务管理及教育教学活动正常运行的基本支出和教育教学基础设施建设更新维护、设备添置更新维护等方面的支出。</t>
  </si>
  <si>
    <t>帮困助学工作是近几年来根据市政府相关规定实施的一项必行性项目，根据规定幼儿园对困难家庭减免相关就学费用，只要实施范围有：1、烈士子女；2、父母双亡经济困难的学生；3、父母一方患重病或丧失劳动能力家庭经济困难的学生；4、残疾或单亲家庭的经济困难学生；5、其他经济困难的学生；针对不同条件的家庭，实施不同的减免政策。</t>
  </si>
  <si>
    <t>为进一步贯彻落实，国务院和中央有关部门文件和会议精神以及市委市政府困难家庭学生实施帮困助学的要求为依据，实施此项目。</t>
  </si>
  <si>
    <t>为了维护教育公平和社会公正，保证家庭困难学生能够享受教育的权利，减轻家庭的经济压力。</t>
  </si>
  <si>
    <t>为了帮困助学工作的顺利实施，建立帮困助学工作制度以及措施；1、建立帮困助学领导小组，明确责任；2、确立帮困助学对象；3、提前排摸帮困对象，宣传工作到位；4、将有关材料上报给教育局综合科复核，确保项目经费投入5、认真做好帮困幼儿每月台账操作规范；5、一年度总对困难家庭幼儿的家庭状况及时排摸，做到不遗漏，不多报。</t>
  </si>
  <si>
    <t>低保：减免保育教育费每人每月175元；伙食费每人每天8元（1-12月）；课程配套材料费每学期100元；生活用品费每学期35元；课外教育活动费每学期100元（二学期）。
低收入：：减免保育教育费每人每月175元；伙食费每人每天8元（1-12月）。</t>
  </si>
  <si>
    <t>为了保障学前教育的顺利实施，确保家庭经济困难的幼儿顺利就学，根据帮困助学的相关规定，减免困难家庭的相关费用，确保每个困难家庭的幼儿能按时入学。</t>
  </si>
  <si>
    <t>在2017年度对家庭困难的学生进行补助：其中4位助学补助幼儿，低收入学生1名，减免相关费用，以保证贫困学生完成学业。</t>
  </si>
  <si>
    <t>吕英</t>
  </si>
  <si>
    <t>倪春梅</t>
  </si>
  <si>
    <t>各类教育帮困扶助经费</t>
  </si>
  <si>
    <t>财务管理制度健全性</t>
  </si>
  <si>
    <t>资金到位率</t>
  </si>
  <si>
    <t>预算执行率</t>
  </si>
  <si>
    <t>专款专用率</t>
  </si>
  <si>
    <t>健全</t>
  </si>
  <si>
    <t>=100%</t>
  </si>
  <si>
    <t>补贴对象政策符合率</t>
  </si>
  <si>
    <t>补贴标准执行率</t>
  </si>
  <si>
    <t>补贴发放及时性</t>
  </si>
  <si>
    <t>补助学生人数</t>
  </si>
  <si>
    <t>及时</t>
  </si>
  <si>
    <t>贫困学生毕业升学率</t>
  </si>
  <si>
    <t>学生满意度</t>
  </si>
  <si>
    <t>家长满意度</t>
  </si>
  <si>
    <t>贫困生完成学业率</t>
  </si>
  <si>
    <t>=95%</t>
  </si>
  <si>
    <t>=90%</t>
  </si>
  <si>
    <t>政策知晓率</t>
  </si>
  <si>
    <t>项目执行跟踪机制</t>
  </si>
  <si>
    <t>长效管理制度建立健全情况</t>
  </si>
  <si>
    <t>部门协作</t>
  </si>
  <si>
    <t>项目执行跟踪机制</t>
  </si>
  <si>
    <t>长效管理制度建立健全情况</t>
  </si>
  <si>
    <t>部门协作</t>
  </si>
  <si>
    <t>=100.00%</t>
  </si>
  <si>
    <t>建立</t>
  </si>
  <si>
    <t>健全</t>
  </si>
  <si>
    <t>支持</t>
  </si>
  <si>
    <t>填报单位负责人（签名）： 吕英      填报人： 倪春梅          填报日期：2017-1-1</t>
  </si>
  <si>
    <t xml:space="preserve">  委托业务费</t>
  </si>
  <si>
    <t xml:space="preserve">  其他交通费用</t>
  </si>
  <si>
    <t xml:space="preserve">  公务用车运行维护费</t>
  </si>
  <si>
    <t xml:space="preserve">    上海市青浦区金泽幼儿园园长室、教导处、总务室。
各内设机构的主要职责如下：园长室：1、主持学校的全面工作，使党的教育路线、方针、政策以及上级教育行政部门的指示能在学校得到贯彻落实，确保完成学校的教育教学任务，认真听取党支部的意见和建议接受党支部的监督。2、组织制定、实施、检查学校工作计划，并不断提出改进措施。3、领导学校的教育教学工作，深入教学第一线，了解教育教学计划的执行情况及师生的教与学情况，并根据实际情况提出要求，引导进行教育教学改革。4、负责学校的教师队伍建设工作，组织教师进行校内外的教学经验交流和进行教学改革的研究，组织在职教师培训提高和职称评定工作，努力建设一支高素质的教师队伍。教导处：1、在校长的领导下，负责制订和实施学校教育教学工作的长期规划和学期计划，并通过各种途径全面提高学生的素质，提高学校的教育教学质量。2、严格执行教育行政部门的有关规定，开齐开足各门功课；统筹、协调好每学期教师课务，认真制定课程表和作息时间表，安排好教师调课、代课等工作。 3、指导教研组制定工作计划，并对执行情况进行检查和指导。组织教研组长认真检查工作：教学教案、作业布置及批改情况，开展听课、评课活动，召开有关人员座谈会，进行教学质量的分析，改进教学方法。负责对教师的考评，安排教师教学任务。4、组织开展校本教学研讨活动，安排各种公开课、校际交流课、校级实践课的开设工作，并积极开展教学工作的对内宣传和对外宣传报导工作。5、组织进行学科质量调研、期末考查及考后质量分析，做好教学方面的有关统计工作，做好学期、学年和专项活动的总结工作。总务处：1、组织实施学校后勤工作要求，组织总务处会议，负责总务处日常工作。2、为教学服务，千方百计地挖掘财物潜力，从财物上保证教学的合理需要，为提高教学质量创造必要的物质条件。3、制订总务工作计划，根据学校的管理目标和工作计划，制订总务处的实施计划，掌握计划开支，开源节流。4、建立健全管理制度。建立岗位责任制；财产借用赔偿制度；经费开支审批制度等。做好安全防范工作，防火、防盗，随时检查并及时排除不安全因素，防患于未然。设5个内设机构，包括：园长室、总务室、财务室、教研室、人事处</t>
  </si>
  <si>
    <r>
      <t>经常性专项业务费√ 其他经常性项目</t>
    </r>
    <r>
      <rPr>
        <sz val="11"/>
        <color indexed="8"/>
        <rFont val="宋体"/>
        <family val="0"/>
      </rPr>
      <t>□</t>
    </r>
  </si>
  <si>
    <t xml:space="preserve">基本建设工程类□    信息化建设类□    政策补贴类√                     政府购买服务□    资产购置类□    其他事业专业类□ </t>
  </si>
  <si>
    <t>租赁费</t>
  </si>
  <si>
    <r>
      <t xml:space="preserve">    2017年，上海市青浦区金泽幼儿园预算支出总额为582.65</t>
    </r>
    <r>
      <rPr>
        <sz val="12"/>
        <rFont val="宋体"/>
        <family val="0"/>
      </rPr>
      <t>万元，其中：财政拨款支出预算</t>
    </r>
    <r>
      <rPr>
        <sz val="12"/>
        <rFont val="宋体"/>
        <family val="0"/>
      </rPr>
      <t>581.</t>
    </r>
    <r>
      <rPr>
        <sz val="12"/>
        <rFont val="宋体"/>
        <family val="0"/>
      </rPr>
      <t>59万元。财政拨款支出预算中，一般公共预算拨款支出预算</t>
    </r>
    <r>
      <rPr>
        <sz val="12"/>
        <rFont val="宋体"/>
        <family val="0"/>
      </rPr>
      <t>581.</t>
    </r>
    <r>
      <rPr>
        <sz val="12"/>
        <rFont val="宋体"/>
        <family val="0"/>
      </rPr>
      <t>59万元，基本支出</t>
    </r>
    <r>
      <rPr>
        <sz val="12"/>
        <rFont val="宋体"/>
        <family val="0"/>
      </rPr>
      <t>535.06</t>
    </r>
    <r>
      <rPr>
        <sz val="12"/>
        <rFont val="宋体"/>
        <family val="0"/>
      </rPr>
      <t>万元，项目支出</t>
    </r>
    <r>
      <rPr>
        <sz val="12"/>
        <rFont val="宋体"/>
        <family val="0"/>
      </rPr>
      <t>46.53</t>
    </r>
    <r>
      <rPr>
        <sz val="12"/>
        <rFont val="宋体"/>
        <family val="0"/>
      </rPr>
      <t>万元，财政拨款支出主要内容如下：</t>
    </r>
  </si>
  <si>
    <t xml:space="preserve">    2. “社会保障和就业支出”科目67.80万元，主要用于本事业单位离退休人员的经费支出和在职人员的养老保险和职业年金的支出。</t>
  </si>
  <si>
    <r>
      <t>1</t>
    </r>
    <r>
      <rPr>
        <sz val="12"/>
        <rFont val="宋体"/>
        <family val="0"/>
      </rPr>
      <t>1</t>
    </r>
  </si>
  <si>
    <t>行政事业单位医疗</t>
  </si>
  <si>
    <t>因公出国（境）费预算0万元，主要安排机关及下属预算单位人员的国际合作交流、重大项目洽谈、境外培训研修等的国际旅费、国外城市间交通费、住宿费、伙食费、培训费、公杂费等支出。与2016年预算持平。</t>
  </si>
  <si>
    <t xml:space="preserve">    一、“三公”经费预算</t>
  </si>
  <si>
    <t xml:space="preserve">    上海市青浦区金泽幼儿园2017年“三公”经费财政拨款预算为1万元，包括上海市青浦区金泽幼儿园以及下属0家与市级财政有经费领拨关系的预算单位使用市级财政拨款预算安排的因公出国（境）费、公务接待费、公务用车购置及运行费，比2016年预算减少0.5万元。 其中：</t>
  </si>
  <si>
    <t xml:space="preserve">    公务接待费预算1万元，主要安排全国性专业会议、国家重大政策调研、专项检查以及外事团组接待交流等执行公务或开展业务所需住宿费、交通费、伙食费等支出。比2016年预算减少0.5万元，，主要原因是严格执行八项规定，压缩公务接待费。</t>
  </si>
  <si>
    <t xml:space="preserve">    公务用车购置及运行费预算0万元（其中，公务用车购置费0万元，公务用车运行费0万元），主要安排编制内公务车辆的报废更新，以及用于安排市内因公出差、公务文件交换、日常工作开展等所需公务用车燃料费、维修费、过路过桥费、保险费等支出。与2016年预算持平。</t>
  </si>
  <si>
    <t xml:space="preserve">    二、机关运行经费预算</t>
  </si>
  <si>
    <t xml:space="preserve">    上海市青浦区金泽幼儿园2017年度未安排机关运行经费预算。</t>
  </si>
  <si>
    <t xml:space="preserve">    三、政府采购情况
    2017年度本单位政府采购预算2.92万元，其中：政府采购货物预算2.92万元、政府采购工程预算0万元、政府采购服务预算0万元。
    2017年度本单位面向中小企业预留政府采购项目预算金额1.75万元，其中：面向小微企业预留政府采购项目预算金额1.05万元。
</t>
  </si>
  <si>
    <t xml:space="preserve">    四、预算绩效情况
    2017年度，本单位实行绩效目标管理的项目3个，涉及预算金额25.04万元。重点支出项目绩效目标见《绩效目标申报表》。
   </t>
  </si>
  <si>
    <t>保育教育费</t>
  </si>
  <si>
    <t>材料费</t>
  </si>
  <si>
    <t>伙食费补贴</t>
  </si>
  <si>
    <t>课外活动费</t>
  </si>
  <si>
    <t>生活用品费</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</si>
</sst>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Red]\(#,##0.00\)"/>
    <numFmt numFmtId="186" formatCode="0_ "/>
    <numFmt numFmtId="187" formatCode="#,##0.00_ "/>
    <numFmt numFmtId="188" formatCode="yyyy&quot;年&quot;m&quot;月&quot;;@"/>
    <numFmt numFmtId="189" formatCode="&quot;Yes&quot;;&quot;Yes&quot;;&quot;No&quot;"/>
    <numFmt numFmtId="190" formatCode="&quot;True&quot;;&quot;True&quot;;&quot;False&quot;"/>
    <numFmt numFmtId="191" formatCode="&quot;On&quot;;&quot;On&quot;;&quot;Off&quot;"/>
    <numFmt numFmtId="192" formatCode="[$€-2]\ #,##0.00_);[Red]\([$€-2]\ #,##0.00\)"/>
    <numFmt numFmtId="193" formatCode="#,###,###"/>
    <numFmt numFmtId="194" formatCode="#,###"/>
    <numFmt numFmtId="195" formatCode="#,##0_);[Red]\(#,##0\)"/>
  </numFmts>
  <fonts count="53">
    <font>
      <sz val="12"/>
      <name val="宋体"/>
      <family val="0"/>
    </font>
    <font>
      <sz val="9"/>
      <name val="宋体"/>
      <family val="0"/>
    </font>
    <font>
      <sz val="11"/>
      <color indexed="8"/>
      <name val="宋体"/>
      <family val="0"/>
    </font>
    <font>
      <sz val="10"/>
      <name val="宋体"/>
      <family val="0"/>
    </font>
    <font>
      <sz val="18"/>
      <name val="宋体"/>
      <family val="0"/>
    </font>
    <font>
      <sz val="11"/>
      <name val="宋体"/>
      <family val="0"/>
    </font>
    <font>
      <sz val="14"/>
      <name val="宋体"/>
      <family val="0"/>
    </font>
    <font>
      <sz val="14"/>
      <name val="黑体"/>
      <family val="3"/>
    </font>
    <font>
      <b/>
      <sz val="24"/>
      <name val="宋体"/>
      <family val="0"/>
    </font>
    <font>
      <b/>
      <sz val="16"/>
      <name val="宋体"/>
      <family val="0"/>
    </font>
    <font>
      <b/>
      <sz val="20"/>
      <color indexed="8"/>
      <name val="宋体"/>
      <family val="0"/>
    </font>
    <font>
      <sz val="10"/>
      <name val="Arial"/>
      <family val="2"/>
    </font>
    <font>
      <sz val="12"/>
      <name val="楷体_GB2312"/>
      <family val="3"/>
    </font>
    <font>
      <sz val="15"/>
      <name val="仿宋_GB2312"/>
      <family val="3"/>
    </font>
    <font>
      <b/>
      <sz val="14"/>
      <name val="宋体"/>
      <family val="0"/>
    </font>
    <font>
      <b/>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60"/>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C00000"/>
      <name val="宋体"/>
      <family val="0"/>
    </font>
    <font>
      <sz val="12"/>
      <color theme="1"/>
      <name val="宋体"/>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
      <left style="thin">
        <color indexed="8"/>
      </left>
      <right>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color indexed="8"/>
      </right>
      <top style="thin">
        <color indexed="8"/>
      </top>
      <bottom>
        <color indexed="8"/>
      </bottom>
    </border>
    <border>
      <left>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2" fillId="20" borderId="0" applyNumberFormat="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22" borderId="0" applyNumberFormat="0" applyBorder="0" applyAlignment="0" applyProtection="0"/>
    <xf numFmtId="0" fontId="42" fillId="0" borderId="4" applyNumberFormat="0" applyFill="0" applyAlignment="0" applyProtection="0"/>
    <xf numFmtId="0" fontId="2" fillId="23" borderId="0" applyNumberFormat="0" applyBorder="0" applyAlignment="0" applyProtection="0"/>
    <xf numFmtId="0" fontId="2" fillId="24" borderId="0" applyNumberFormat="0" applyBorder="0" applyAlignment="0" applyProtection="0"/>
    <xf numFmtId="0" fontId="43" fillId="25" borderId="5" applyNumberFormat="0" applyAlignment="0" applyProtection="0"/>
    <xf numFmtId="0" fontId="44" fillId="26"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2" fillId="27" borderId="0" applyNumberFormat="0" applyBorder="0" applyAlignment="0" applyProtection="0"/>
    <xf numFmtId="0" fontId="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48" fillId="35" borderId="0" applyNumberFormat="0" applyBorder="0" applyAlignment="0" applyProtection="0"/>
    <xf numFmtId="0" fontId="49" fillId="25" borderId="8" applyNumberFormat="0" applyAlignment="0" applyProtection="0"/>
    <xf numFmtId="0" fontId="50" fillId="36" borderId="5" applyNumberFormat="0" applyAlignment="0" applyProtection="0"/>
    <xf numFmtId="0" fontId="0" fillId="37" borderId="9" applyNumberFormat="0" applyFont="0" applyAlignment="0" applyProtection="0"/>
  </cellStyleXfs>
  <cellXfs count="158">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0" fillId="0" borderId="0" xfId="0" applyAlignment="1">
      <alignment horizontal="right"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center" wrapText="1"/>
    </xf>
    <xf numFmtId="184" fontId="0" fillId="0" borderId="10" xfId="0" applyNumberFormat="1" applyFont="1" applyBorder="1" applyAlignment="1">
      <alignment horizontal="right" vertical="center"/>
    </xf>
    <xf numFmtId="0" fontId="0" fillId="0" borderId="10" xfId="0" applyFont="1" applyBorder="1" applyAlignment="1">
      <alignment horizontal="left" vertical="center" wrapText="1"/>
    </xf>
    <xf numFmtId="184" fontId="0" fillId="0" borderId="0" xfId="0" applyNumberFormat="1" applyFont="1" applyAlignment="1">
      <alignment horizontal="right" vertical="center"/>
    </xf>
    <xf numFmtId="49" fontId="0" fillId="0" borderId="10" xfId="0" applyNumberFormat="1" applyFont="1" applyBorder="1" applyAlignment="1">
      <alignment horizontal="center" vertical="center"/>
    </xf>
    <xf numFmtId="0" fontId="0" fillId="0" borderId="0" xfId="0" applyFont="1" applyBorder="1" applyAlignment="1">
      <alignment horizontal="left" vertical="center"/>
    </xf>
    <xf numFmtId="184" fontId="0" fillId="0" borderId="0" xfId="0" applyNumberFormat="1" applyFont="1" applyBorder="1" applyAlignment="1">
      <alignment horizontal="right" vertical="center"/>
    </xf>
    <xf numFmtId="184" fontId="0" fillId="0" borderId="0" xfId="50" applyNumberFormat="1" applyFont="1" applyFill="1" applyBorder="1" applyAlignment="1">
      <alignment horizontal="right" vertical="center"/>
    </xf>
    <xf numFmtId="0" fontId="4" fillId="0" borderId="0" xfId="0" applyFont="1" applyAlignment="1">
      <alignment horizontal="center" vertical="center"/>
    </xf>
    <xf numFmtId="0" fontId="0" fillId="0" borderId="0" xfId="0" applyAlignment="1">
      <alignment vertical="center" wrapText="1"/>
    </xf>
    <xf numFmtId="0" fontId="6" fillId="0" borderId="0" xfId="0" applyFont="1" applyAlignment="1">
      <alignment vertical="center" wrapText="1"/>
    </xf>
    <xf numFmtId="0" fontId="0" fillId="0" borderId="0" xfId="0" applyFont="1" applyAlignment="1">
      <alignment vertical="center" wrapText="1"/>
    </xf>
    <xf numFmtId="0" fontId="0" fillId="0" borderId="12" xfId="0" applyFont="1" applyBorder="1" applyAlignment="1">
      <alignment horizontal="center" vertical="center"/>
    </xf>
    <xf numFmtId="0" fontId="0" fillId="0" borderId="0" xfId="0" applyAlignment="1">
      <alignment vertical="center"/>
    </xf>
    <xf numFmtId="0" fontId="0" fillId="0" borderId="10" xfId="0" applyFont="1" applyBorder="1" applyAlignment="1">
      <alignment vertical="center"/>
    </xf>
    <xf numFmtId="0" fontId="3" fillId="0" borderId="10"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vertical="center"/>
    </xf>
    <xf numFmtId="0" fontId="8" fillId="0" borderId="0" xfId="0" applyFont="1" applyAlignment="1">
      <alignment horizontal="center" vertical="center" wrapText="1"/>
    </xf>
    <xf numFmtId="0" fontId="9" fillId="0" borderId="0" xfId="0" applyFont="1" applyAlignment="1">
      <alignment horizontal="center" vertical="center"/>
    </xf>
    <xf numFmtId="0" fontId="51" fillId="0" borderId="0" xfId="0" applyFont="1" applyAlignment="1">
      <alignment vertical="center"/>
    </xf>
    <xf numFmtId="0" fontId="0" fillId="0" borderId="0" xfId="0" applyNumberFormat="1" applyFont="1" applyFill="1" applyBorder="1" applyAlignment="1">
      <alignment/>
    </xf>
    <xf numFmtId="0" fontId="2" fillId="0" borderId="14" xfId="0" applyFont="1" applyBorder="1" applyAlignment="1">
      <alignment horizontal="left" vertical="center"/>
    </xf>
    <xf numFmtId="0" fontId="2" fillId="0" borderId="14" xfId="0" applyFont="1" applyBorder="1" applyAlignment="1">
      <alignment vertical="center"/>
    </xf>
    <xf numFmtId="0" fontId="2" fillId="0" borderId="14" xfId="0" applyFont="1" applyBorder="1" applyAlignment="1">
      <alignment vertical="center" wrapText="1"/>
    </xf>
    <xf numFmtId="0" fontId="2" fillId="0" borderId="14" xfId="0" applyFont="1" applyBorder="1" applyAlignment="1">
      <alignment horizontal="center" vertical="center"/>
    </xf>
    <xf numFmtId="0" fontId="2" fillId="0" borderId="0" xfId="0" applyFont="1" applyAlignment="1">
      <alignment/>
    </xf>
    <xf numFmtId="0" fontId="13" fillId="0" borderId="0" xfId="0" applyFont="1" applyAlignment="1">
      <alignment horizontal="justify" vertical="center"/>
    </xf>
    <xf numFmtId="0" fontId="14" fillId="0" borderId="0" xfId="0" applyFont="1" applyAlignment="1">
      <alignment horizontal="center" vertical="center" wrapText="1"/>
    </xf>
    <xf numFmtId="0" fontId="13" fillId="0" borderId="0" xfId="0" applyFont="1" applyAlignment="1">
      <alignment horizontal="justify" vertical="center" wrapText="1"/>
    </xf>
    <xf numFmtId="0" fontId="0" fillId="0" borderId="10" xfId="0" applyFont="1" applyBorder="1" applyAlignment="1">
      <alignment horizontal="left" vertical="center" wrapText="1"/>
    </xf>
    <xf numFmtId="0" fontId="0" fillId="0" borderId="10" xfId="0" applyBorder="1" applyAlignment="1">
      <alignment horizontal="left" vertical="center" wrapText="1"/>
    </xf>
    <xf numFmtId="49" fontId="0" fillId="0" borderId="10" xfId="0" applyNumberFormat="1" applyBorder="1" applyAlignment="1">
      <alignment horizontal="center" vertical="center"/>
    </xf>
    <xf numFmtId="0" fontId="2" fillId="0" borderId="15" xfId="0" applyFont="1" applyBorder="1" applyAlignment="1">
      <alignment horizontal="left" vertical="center" shrinkToFit="1"/>
    </xf>
    <xf numFmtId="0" fontId="2" fillId="0" borderId="0" xfId="0" applyFont="1" applyBorder="1" applyAlignment="1">
      <alignment horizontal="left" vertical="center" shrinkToFit="1"/>
    </xf>
    <xf numFmtId="193" fontId="0" fillId="0" borderId="14" xfId="0" applyNumberFormat="1" applyFont="1" applyBorder="1" applyAlignment="1">
      <alignment vertical="center" shrinkToFit="1"/>
    </xf>
    <xf numFmtId="184" fontId="0" fillId="0" borderId="0" xfId="0" applyNumberFormat="1" applyFont="1" applyAlignment="1">
      <alignment vertical="center"/>
    </xf>
    <xf numFmtId="184" fontId="0" fillId="0" borderId="0" xfId="0" applyNumberFormat="1" applyFont="1" applyAlignment="1">
      <alignment vertical="center"/>
    </xf>
    <xf numFmtId="0" fontId="0" fillId="0" borderId="10" xfId="0" applyNumberFormat="1" applyFont="1" applyFill="1" applyBorder="1" applyAlignment="1">
      <alignment/>
    </xf>
    <xf numFmtId="184" fontId="0" fillId="0" borderId="10" xfId="0" applyNumberFormat="1" applyFont="1" applyBorder="1" applyAlignment="1">
      <alignment horizontal="center" vertical="center"/>
    </xf>
    <xf numFmtId="0" fontId="15" fillId="0" borderId="10"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17" xfId="0" applyFont="1" applyBorder="1" applyAlignment="1">
      <alignment horizontal="left" vertical="center" wrapText="1"/>
    </xf>
    <xf numFmtId="0" fontId="2" fillId="0" borderId="17" xfId="0" applyFont="1" applyBorder="1" applyAlignment="1">
      <alignment horizontal="lef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49" fontId="2" fillId="0" borderId="17" xfId="0" applyNumberFormat="1" applyFont="1" applyBorder="1" applyAlignment="1">
      <alignment horizontal="left" vertical="center" wrapText="1"/>
    </xf>
    <xf numFmtId="184" fontId="0" fillId="0" borderId="10" xfId="0" applyNumberFormat="1" applyFont="1" applyFill="1" applyBorder="1" applyAlignment="1">
      <alignment/>
    </xf>
    <xf numFmtId="49" fontId="0" fillId="0" borderId="10" xfId="0" applyNumberFormat="1" applyFont="1" applyBorder="1" applyAlignment="1">
      <alignment horizontal="center" vertical="center"/>
    </xf>
    <xf numFmtId="0" fontId="2" fillId="0" borderId="15" xfId="0" applyFont="1" applyBorder="1" applyAlignment="1">
      <alignment horizontal="left" vertical="center" shrinkToFit="1"/>
    </xf>
    <xf numFmtId="0" fontId="0" fillId="0" borderId="10" xfId="0" applyFont="1" applyBorder="1" applyAlignment="1">
      <alignment horizontal="left" vertical="center" wrapText="1"/>
    </xf>
    <xf numFmtId="195" fontId="0" fillId="0" borderId="10" xfId="0" applyNumberFormat="1" applyFont="1" applyBorder="1" applyAlignment="1">
      <alignment horizontal="right" vertical="center"/>
    </xf>
    <xf numFmtId="195" fontId="0" fillId="0" borderId="10" xfId="0" applyNumberFormat="1" applyFont="1" applyBorder="1" applyAlignment="1">
      <alignment horizontal="right" vertical="center" wrapText="1"/>
    </xf>
    <xf numFmtId="195" fontId="3" fillId="0" borderId="14" xfId="0" applyNumberFormat="1" applyFont="1" applyFill="1" applyBorder="1" applyAlignment="1">
      <alignment horizontal="right" vertical="center"/>
    </xf>
    <xf numFmtId="195" fontId="5" fillId="0" borderId="14" xfId="0" applyNumberFormat="1" applyFont="1" applyFill="1" applyBorder="1" applyAlignment="1">
      <alignment horizontal="right" vertical="center" wrapText="1" shrinkToFit="1"/>
    </xf>
    <xf numFmtId="0" fontId="52"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4" fillId="0" borderId="0" xfId="0" applyFont="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2" fillId="0" borderId="0" xfId="0" applyFont="1" applyBorder="1" applyAlignment="1">
      <alignment horizontal="left" vertical="center" shrinkToFit="1"/>
    </xf>
    <xf numFmtId="0" fontId="0" fillId="0" borderId="12"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184" fontId="0" fillId="0" borderId="11" xfId="0" applyNumberFormat="1" applyFont="1" applyBorder="1" applyAlignment="1">
      <alignment horizontal="center" vertical="center" wrapText="1"/>
    </xf>
    <xf numFmtId="184" fontId="0" fillId="0" borderId="13" xfId="0" applyNumberFormat="1" applyFont="1" applyBorder="1" applyAlignment="1">
      <alignment horizontal="center" vertical="center" wrapText="1"/>
    </xf>
    <xf numFmtId="0" fontId="0" fillId="0" borderId="10" xfId="0" applyFont="1" applyBorder="1" applyAlignment="1">
      <alignment vertical="center"/>
    </xf>
    <xf numFmtId="0" fontId="0" fillId="0" borderId="19" xfId="0"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3" xfId="0" applyBorder="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horizontal="left"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6" fillId="0" borderId="1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10" fillId="0" borderId="17" xfId="0" applyFont="1" applyBorder="1" applyAlignment="1">
      <alignment horizontal="center"/>
    </xf>
    <xf numFmtId="0" fontId="10" fillId="0" borderId="16" xfId="0" applyFont="1" applyBorder="1" applyAlignment="1">
      <alignment horizontal="center"/>
    </xf>
    <xf numFmtId="0" fontId="10" fillId="0" borderId="15" xfId="0" applyFont="1" applyBorder="1" applyAlignment="1">
      <alignment horizont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14" fontId="2" fillId="0" borderId="17" xfId="0" applyNumberFormat="1" applyFont="1" applyBorder="1" applyAlignment="1">
      <alignment horizontal="center" vertical="center"/>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15" xfId="0" applyFont="1" applyBorder="1" applyAlignment="1">
      <alignment horizontal="left" vertical="top"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1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6" xfId="0" applyFont="1" applyBorder="1" applyAlignment="1">
      <alignment horizontal="left" vertical="top"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0" fillId="0" borderId="15" xfId="0" applyBorder="1" applyAlignment="1">
      <alignment horizontal="left" vertical="center" wrapText="1"/>
    </xf>
    <xf numFmtId="0" fontId="2" fillId="0" borderId="29" xfId="0" applyFont="1" applyBorder="1" applyAlignment="1">
      <alignment horizontal="left" vertical="center" wrapText="1"/>
    </xf>
    <xf numFmtId="0" fontId="2" fillId="0" borderId="17" xfId="0" applyFont="1" applyBorder="1" applyAlignment="1">
      <alignment horizontal="left" vertical="center" wrapText="1"/>
    </xf>
    <xf numFmtId="49" fontId="2" fillId="0" borderId="17" xfId="0" applyNumberFormat="1" applyFont="1" applyBorder="1" applyAlignment="1">
      <alignment horizontal="left" vertical="center" wrapText="1"/>
    </xf>
    <xf numFmtId="49" fontId="2" fillId="0" borderId="16" xfId="0" applyNumberFormat="1" applyFont="1" applyBorder="1" applyAlignment="1">
      <alignment horizontal="left" vertical="center" wrapText="1"/>
    </xf>
    <xf numFmtId="49" fontId="2" fillId="0" borderId="15" xfId="0" applyNumberFormat="1" applyFont="1" applyBorder="1" applyAlignment="1">
      <alignment horizontal="left" vertical="center" wrapText="1"/>
    </xf>
    <xf numFmtId="49" fontId="5" fillId="0" borderId="17" xfId="0" applyNumberFormat="1" applyFont="1" applyBorder="1" applyAlignment="1" applyProtection="1">
      <alignment horizontal="center" vertical="center" wrapText="1"/>
      <protection locked="0"/>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2" fillId="0" borderId="29" xfId="0" applyFont="1" applyBorder="1" applyAlignment="1">
      <alignment horizontal="left" vertical="center"/>
    </xf>
    <xf numFmtId="49" fontId="2" fillId="0" borderId="17" xfId="0" applyNumberFormat="1" applyFont="1" applyBorder="1" applyAlignment="1">
      <alignment horizontal="left" vertical="center" wrapText="1"/>
    </xf>
    <xf numFmtId="0" fontId="2" fillId="0" borderId="15" xfId="0" applyFont="1" applyBorder="1" applyAlignment="1">
      <alignment horizontal="left" vertical="center" wrapText="1"/>
    </xf>
    <xf numFmtId="0" fontId="2" fillId="0" borderId="17" xfId="0" applyFont="1" applyBorder="1" applyAlignment="1">
      <alignment horizontal="left" vertical="top" wrapText="1"/>
    </xf>
    <xf numFmtId="0" fontId="12" fillId="0" borderId="24" xfId="0" applyNumberFormat="1" applyFont="1" applyFill="1" applyBorder="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1" sqref="A1"/>
    </sheetView>
  </sheetViews>
  <sheetFormatPr defaultColWidth="9.00390625" defaultRowHeight="14.25"/>
  <cols>
    <col min="1" max="1" width="121.375" style="0" customWidth="1"/>
    <col min="13" max="13" width="13.25390625" style="0" customWidth="1"/>
  </cols>
  <sheetData>
    <row r="1" spans="1:13" ht="36.75" customHeight="1">
      <c r="A1" s="33" t="s">
        <v>97</v>
      </c>
      <c r="B1" s="20"/>
      <c r="C1" s="20"/>
      <c r="D1" s="20"/>
      <c r="E1" s="20"/>
      <c r="F1" s="20"/>
      <c r="G1" s="20"/>
      <c r="H1" s="20"/>
      <c r="I1" s="20"/>
      <c r="J1" s="20"/>
      <c r="K1" s="20"/>
      <c r="L1" s="20"/>
      <c r="M1" s="20"/>
    </row>
    <row r="2" ht="24" customHeight="1">
      <c r="A2" s="34" t="s">
        <v>58</v>
      </c>
    </row>
    <row r="3" spans="1:13" ht="37.5" customHeight="1">
      <c r="A3" s="71" t="s">
        <v>94</v>
      </c>
      <c r="B3" s="21"/>
      <c r="C3" s="21"/>
      <c r="D3" s="21"/>
      <c r="E3" s="21"/>
      <c r="F3" s="21"/>
      <c r="G3" s="21"/>
      <c r="H3" s="21"/>
      <c r="I3" s="21"/>
      <c r="J3" s="21"/>
      <c r="K3" s="21"/>
      <c r="L3" s="21"/>
      <c r="M3" s="21"/>
    </row>
    <row r="4" spans="1:13" ht="24" customHeight="1">
      <c r="A4" s="71"/>
      <c r="B4" s="21"/>
      <c r="C4" s="21"/>
      <c r="D4" s="21"/>
      <c r="E4" s="21"/>
      <c r="F4" s="21"/>
      <c r="G4" s="21"/>
      <c r="H4" s="21"/>
      <c r="I4" s="21"/>
      <c r="J4" s="21"/>
      <c r="K4" s="21"/>
      <c r="L4" s="21"/>
      <c r="M4" s="21"/>
    </row>
    <row r="5" spans="1:13" ht="24" customHeight="1">
      <c r="A5" s="71"/>
      <c r="B5" s="21"/>
      <c r="C5" s="21"/>
      <c r="D5" s="21"/>
      <c r="E5" s="21"/>
      <c r="F5" s="21"/>
      <c r="G5" s="21"/>
      <c r="H5" s="21"/>
      <c r="I5" s="21"/>
      <c r="J5" s="21"/>
      <c r="K5" s="21"/>
      <c r="L5" s="21"/>
      <c r="M5" s="21"/>
    </row>
    <row r="6" spans="1:13" ht="24" customHeight="1">
      <c r="A6" s="71"/>
      <c r="B6" s="21"/>
      <c r="C6" s="21"/>
      <c r="D6" s="21"/>
      <c r="E6" s="21"/>
      <c r="F6" s="21"/>
      <c r="G6" s="21"/>
      <c r="H6" s="21"/>
      <c r="I6" s="21"/>
      <c r="J6" s="21"/>
      <c r="K6" s="21"/>
      <c r="L6" s="21"/>
      <c r="M6" s="21"/>
    </row>
    <row r="7" ht="24" customHeight="1">
      <c r="A7" s="71"/>
    </row>
    <row r="8" spans="1:13" ht="24" customHeight="1">
      <c r="A8" s="71"/>
      <c r="B8" s="21"/>
      <c r="C8" s="21"/>
      <c r="D8" s="21"/>
      <c r="E8" s="21"/>
      <c r="F8" s="21"/>
      <c r="G8" s="21"/>
      <c r="H8" s="21"/>
      <c r="I8" s="21"/>
      <c r="J8" s="21"/>
      <c r="K8" s="21"/>
      <c r="L8" s="21"/>
      <c r="M8" s="21"/>
    </row>
    <row r="9" spans="1:13" ht="24" customHeight="1">
      <c r="A9" s="71"/>
      <c r="B9" s="21"/>
      <c r="C9" s="21"/>
      <c r="D9" s="21"/>
      <c r="E9" s="21"/>
      <c r="F9" s="21"/>
      <c r="G9" s="21"/>
      <c r="H9" s="21"/>
      <c r="I9" s="21"/>
      <c r="J9" s="21"/>
      <c r="K9" s="21"/>
      <c r="L9" s="21"/>
      <c r="M9" s="21"/>
    </row>
    <row r="10" spans="1:13" ht="24" customHeight="1">
      <c r="A10" s="71"/>
      <c r="B10" s="21"/>
      <c r="C10" s="21"/>
      <c r="D10" s="21"/>
      <c r="E10" s="21"/>
      <c r="F10" s="21"/>
      <c r="G10" s="21"/>
      <c r="H10" s="21"/>
      <c r="I10" s="21"/>
      <c r="J10" s="21"/>
      <c r="K10" s="21"/>
      <c r="L10" s="21"/>
      <c r="M10" s="21"/>
    </row>
    <row r="11" spans="1:13" ht="24" customHeight="1">
      <c r="A11" s="71"/>
      <c r="B11" s="21"/>
      <c r="C11" s="21"/>
      <c r="D11" s="21"/>
      <c r="E11" s="21"/>
      <c r="F11" s="21"/>
      <c r="G11" s="21"/>
      <c r="H11" s="21"/>
      <c r="I11" s="21"/>
      <c r="J11" s="21"/>
      <c r="K11" s="21"/>
      <c r="L11" s="21"/>
      <c r="M11" s="21"/>
    </row>
    <row r="12" spans="1:13" ht="24" customHeight="1">
      <c r="A12" s="71"/>
      <c r="B12" s="21"/>
      <c r="C12" s="21"/>
      <c r="D12" s="21"/>
      <c r="E12" s="21"/>
      <c r="F12" s="21"/>
      <c r="G12" s="21"/>
      <c r="H12" s="21"/>
      <c r="I12" s="21"/>
      <c r="J12" s="21"/>
      <c r="K12" s="21"/>
      <c r="L12" s="21"/>
      <c r="M12" s="21"/>
    </row>
    <row r="13" spans="1:13" ht="24" customHeight="1">
      <c r="A13" s="71"/>
      <c r="B13" s="21"/>
      <c r="C13" s="21"/>
      <c r="D13" s="21"/>
      <c r="E13" s="21"/>
      <c r="F13" s="21"/>
      <c r="G13" s="21"/>
      <c r="H13" s="21"/>
      <c r="I13" s="21"/>
      <c r="J13" s="21"/>
      <c r="K13" s="21"/>
      <c r="L13" s="21"/>
      <c r="M13" s="21"/>
    </row>
    <row r="14" spans="1:13" ht="24" customHeight="1">
      <c r="A14" s="71"/>
      <c r="B14" s="21"/>
      <c r="C14" s="21"/>
      <c r="D14" s="21"/>
      <c r="E14" s="21"/>
      <c r="F14" s="21"/>
      <c r="G14" s="21"/>
      <c r="H14" s="21"/>
      <c r="I14" s="21"/>
      <c r="J14" s="21"/>
      <c r="K14" s="21"/>
      <c r="L14" s="21"/>
      <c r="M14" s="21"/>
    </row>
    <row r="15" spans="1:13" ht="24" customHeight="1">
      <c r="A15" s="71"/>
      <c r="B15" s="21"/>
      <c r="C15" s="21"/>
      <c r="D15" s="21"/>
      <c r="E15" s="21"/>
      <c r="F15" s="21"/>
      <c r="G15" s="21"/>
      <c r="H15" s="21"/>
      <c r="I15" s="21"/>
      <c r="J15" s="21"/>
      <c r="K15" s="21"/>
      <c r="L15" s="21"/>
      <c r="M15" s="21"/>
    </row>
    <row r="16" spans="1:13" ht="24" customHeight="1">
      <c r="A16" s="71"/>
      <c r="B16" s="21"/>
      <c r="C16" s="21"/>
      <c r="D16" s="21"/>
      <c r="E16" s="21"/>
      <c r="F16" s="21"/>
      <c r="G16" s="21"/>
      <c r="H16" s="21"/>
      <c r="I16" s="21"/>
      <c r="J16" s="21"/>
      <c r="K16" s="21"/>
      <c r="L16" s="21"/>
      <c r="M16" s="21"/>
    </row>
  </sheetData>
  <sheetProtection/>
  <mergeCells count="1">
    <mergeCell ref="A3:A16"/>
  </mergeCells>
  <printOptions horizontalCentered="1"/>
  <pageMargins left="0.7480314960629921" right="0.7480314960629921" top="0.984251968503937" bottom="0.984251968503937"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24"/>
  <sheetViews>
    <sheetView zoomScale="85" zoomScaleNormal="85" zoomScalePageLayoutView="0" workbookViewId="0" topLeftCell="A1">
      <selection activeCell="A9" sqref="A9:G12"/>
    </sheetView>
  </sheetViews>
  <sheetFormatPr defaultColWidth="8.00390625" defaultRowHeight="14.25"/>
  <cols>
    <col min="1" max="3" width="6.25390625" style="11" customWidth="1"/>
    <col min="4" max="4" width="42.75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74" t="s">
        <v>53</v>
      </c>
      <c r="B2" s="74"/>
      <c r="C2" s="74"/>
      <c r="D2" s="74"/>
      <c r="E2" s="74"/>
      <c r="F2" s="74"/>
      <c r="G2" s="74"/>
    </row>
    <row r="3" spans="1:6" s="8" customFormat="1" ht="7.5" customHeight="1">
      <c r="A3" s="11"/>
      <c r="B3" s="11"/>
      <c r="C3" s="11"/>
      <c r="D3" s="11"/>
      <c r="E3" s="15"/>
      <c r="F3" s="15"/>
    </row>
    <row r="4" spans="1:7" s="8" customFormat="1" ht="18" customHeight="1">
      <c r="A4" s="78" t="s">
        <v>204</v>
      </c>
      <c r="B4" s="79"/>
      <c r="C4" s="79"/>
      <c r="D4" s="79"/>
      <c r="E4" s="79"/>
      <c r="F4" s="15"/>
      <c r="G4" s="9" t="s">
        <v>4</v>
      </c>
    </row>
    <row r="5" spans="1:6" s="8" customFormat="1" ht="7.5" customHeight="1">
      <c r="A5" s="4"/>
      <c r="B5" s="4"/>
      <c r="C5" s="4"/>
      <c r="D5" s="4"/>
      <c r="E5" s="15"/>
      <c r="F5" s="15"/>
    </row>
    <row r="6" spans="1:7" ht="24" customHeight="1">
      <c r="A6" s="76" t="s">
        <v>0</v>
      </c>
      <c r="B6" s="76"/>
      <c r="C6" s="76"/>
      <c r="D6" s="76"/>
      <c r="E6" s="76" t="s">
        <v>34</v>
      </c>
      <c r="F6" s="86"/>
      <c r="G6" s="86"/>
    </row>
    <row r="7" spans="1:7" ht="24" customHeight="1">
      <c r="A7" s="81" t="s">
        <v>21</v>
      </c>
      <c r="B7" s="82"/>
      <c r="C7" s="87"/>
      <c r="D7" s="76" t="s">
        <v>22</v>
      </c>
      <c r="E7" s="76" t="s">
        <v>10</v>
      </c>
      <c r="F7" s="84" t="s">
        <v>2</v>
      </c>
      <c r="G7" s="76" t="s">
        <v>3</v>
      </c>
    </row>
    <row r="8" spans="1:7" s="10" customFormat="1" ht="24" customHeight="1">
      <c r="A8" s="7" t="s">
        <v>11</v>
      </c>
      <c r="B8" s="7" t="s">
        <v>12</v>
      </c>
      <c r="C8" s="7" t="s">
        <v>14</v>
      </c>
      <c r="D8" s="76"/>
      <c r="E8" s="76"/>
      <c r="F8" s="85"/>
      <c r="G8" s="76"/>
    </row>
    <row r="9" spans="1:7" ht="24" customHeight="1">
      <c r="A9" s="7"/>
      <c r="B9" s="7"/>
      <c r="C9" s="7"/>
      <c r="D9" s="14"/>
      <c r="E9" s="13"/>
      <c r="F9" s="13"/>
      <c r="G9" s="13"/>
    </row>
    <row r="10" spans="1:7" ht="24" customHeight="1">
      <c r="A10" s="7"/>
      <c r="B10" s="16"/>
      <c r="C10" s="16"/>
      <c r="D10" s="14"/>
      <c r="E10" s="13"/>
      <c r="F10" s="13"/>
      <c r="G10" s="13"/>
    </row>
    <row r="11" spans="1:7" ht="24" customHeight="1">
      <c r="A11" s="7"/>
      <c r="B11" s="16"/>
      <c r="C11" s="16"/>
      <c r="D11" s="14"/>
      <c r="E11" s="13"/>
      <c r="F11" s="13"/>
      <c r="G11" s="13"/>
    </row>
    <row r="12" spans="1:7" ht="24" customHeight="1">
      <c r="A12" s="7"/>
      <c r="B12" s="7"/>
      <c r="C12" s="7"/>
      <c r="D12" s="14"/>
      <c r="E12" s="13"/>
      <c r="F12" s="13"/>
      <c r="G12" s="13"/>
    </row>
    <row r="13" spans="1:7" ht="24" customHeight="1">
      <c r="A13" s="7"/>
      <c r="B13" s="16"/>
      <c r="C13" s="16"/>
      <c r="D13" s="14"/>
      <c r="E13" s="13"/>
      <c r="F13" s="13"/>
      <c r="G13" s="13"/>
    </row>
    <row r="14" spans="1:7" ht="24" customHeight="1">
      <c r="A14" s="7"/>
      <c r="B14" s="16"/>
      <c r="C14" s="16"/>
      <c r="D14" s="14"/>
      <c r="E14" s="13"/>
      <c r="F14" s="13"/>
      <c r="G14" s="13"/>
    </row>
    <row r="15" spans="1:7" ht="24" customHeight="1">
      <c r="A15" s="7"/>
      <c r="B15" s="16"/>
      <c r="C15" s="16"/>
      <c r="D15" s="14"/>
      <c r="E15" s="13"/>
      <c r="F15" s="13"/>
      <c r="G15" s="13"/>
    </row>
    <row r="16" spans="1:7" s="8" customFormat="1" ht="24" customHeight="1">
      <c r="A16" s="7"/>
      <c r="B16" s="16"/>
      <c r="C16" s="16"/>
      <c r="D16" s="14"/>
      <c r="E16" s="13"/>
      <c r="F16" s="13"/>
      <c r="G16" s="13"/>
    </row>
    <row r="17" spans="1:7" s="8" customFormat="1" ht="24" customHeight="1">
      <c r="A17" s="7"/>
      <c r="B17" s="16"/>
      <c r="C17" s="16"/>
      <c r="D17" s="14"/>
      <c r="E17" s="13"/>
      <c r="F17" s="13"/>
      <c r="G17" s="13"/>
    </row>
    <row r="18" spans="1:7" s="8" customFormat="1" ht="24" customHeight="1">
      <c r="A18" s="7"/>
      <c r="B18" s="16"/>
      <c r="C18" s="16"/>
      <c r="D18" s="14"/>
      <c r="E18" s="13"/>
      <c r="F18" s="13"/>
      <c r="G18" s="13"/>
    </row>
    <row r="19" spans="1:7" s="8" customFormat="1" ht="24" customHeight="1">
      <c r="A19" s="7"/>
      <c r="B19" s="16"/>
      <c r="C19" s="16"/>
      <c r="D19" s="14"/>
      <c r="E19" s="13"/>
      <c r="F19" s="13"/>
      <c r="G19" s="13"/>
    </row>
    <row r="20" spans="1:7" s="8" customFormat="1" ht="24" customHeight="1">
      <c r="A20" s="7"/>
      <c r="B20" s="16"/>
      <c r="C20" s="16"/>
      <c r="D20" s="14"/>
      <c r="E20" s="13"/>
      <c r="F20" s="13"/>
      <c r="G20" s="13"/>
    </row>
    <row r="21" spans="1:7" s="8" customFormat="1" ht="24" customHeight="1">
      <c r="A21" s="76" t="s">
        <v>10</v>
      </c>
      <c r="B21" s="76"/>
      <c r="C21" s="76"/>
      <c r="D21" s="76"/>
      <c r="E21" s="13">
        <v>0</v>
      </c>
      <c r="F21" s="13">
        <v>0</v>
      </c>
      <c r="G21" s="13">
        <v>0</v>
      </c>
    </row>
    <row r="22" spans="1:7" s="8" customFormat="1" ht="22.5" customHeight="1">
      <c r="A22" s="17"/>
      <c r="B22" s="17"/>
      <c r="C22" s="17"/>
      <c r="D22" s="17"/>
      <c r="E22" s="18"/>
      <c r="F22" s="18"/>
      <c r="G22" s="18"/>
    </row>
    <row r="23" spans="1:7" s="8" customFormat="1" ht="22.5" customHeight="1">
      <c r="A23" s="17"/>
      <c r="B23" s="17"/>
      <c r="C23" s="17"/>
      <c r="D23" s="17"/>
      <c r="E23" s="18"/>
      <c r="F23" s="18"/>
      <c r="G23" s="18"/>
    </row>
    <row r="24" spans="1:7" s="8" customFormat="1" ht="22.5" customHeight="1">
      <c r="A24" s="17"/>
      <c r="B24" s="17"/>
      <c r="C24" s="17"/>
      <c r="D24" s="17"/>
      <c r="E24" s="19"/>
      <c r="F24" s="19"/>
      <c r="G24" s="19"/>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G7:G8"/>
    <mergeCell ref="A21:D21"/>
    <mergeCell ref="A7:C7"/>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G54"/>
  <sheetViews>
    <sheetView zoomScale="85" zoomScaleNormal="85" zoomScalePageLayoutView="0" workbookViewId="0" topLeftCell="A1">
      <selection activeCell="D21" sqref="D21"/>
    </sheetView>
  </sheetViews>
  <sheetFormatPr defaultColWidth="8.00390625" defaultRowHeight="14.25"/>
  <cols>
    <col min="1" max="2" width="11.75390625" style="11" customWidth="1"/>
    <col min="3" max="3" width="52.50390625" style="11" customWidth="1"/>
    <col min="4" max="5" width="14.75390625" style="11" customWidth="1"/>
    <col min="6" max="6" width="14.75390625" style="15" customWidth="1"/>
    <col min="7" max="7" width="13.25390625" style="11" customWidth="1"/>
    <col min="8" max="253" width="8.00390625" style="11" customWidth="1"/>
    <col min="254" max="16384" width="8.00390625" style="11" customWidth="1"/>
  </cols>
  <sheetData>
    <row r="1" ht="18" customHeight="1">
      <c r="F1" s="5"/>
    </row>
    <row r="2" spans="1:6" s="8" customFormat="1" ht="22.5" customHeight="1">
      <c r="A2" s="74" t="s">
        <v>52</v>
      </c>
      <c r="B2" s="74"/>
      <c r="C2" s="74"/>
      <c r="D2" s="74"/>
      <c r="E2" s="74"/>
      <c r="F2" s="74"/>
    </row>
    <row r="3" spans="1:5" s="8" customFormat="1" ht="7.5" customHeight="1">
      <c r="A3" s="11"/>
      <c r="B3" s="11"/>
      <c r="C3" s="11"/>
      <c r="D3" s="11"/>
      <c r="E3" s="11"/>
    </row>
    <row r="4" spans="1:6" s="8" customFormat="1" ht="18" customHeight="1">
      <c r="A4" s="78" t="s">
        <v>204</v>
      </c>
      <c r="B4" s="78"/>
      <c r="C4" s="79"/>
      <c r="D4" s="25"/>
      <c r="E4" s="25"/>
      <c r="F4" s="9" t="s">
        <v>4</v>
      </c>
    </row>
    <row r="5" spans="1:5" s="8" customFormat="1" ht="7.5" customHeight="1">
      <c r="A5" s="4"/>
      <c r="B5" s="4"/>
      <c r="C5" s="4"/>
      <c r="D5" s="4"/>
      <c r="E5" s="4"/>
    </row>
    <row r="6" spans="1:6" ht="24" customHeight="1">
      <c r="A6" s="76" t="s">
        <v>0</v>
      </c>
      <c r="B6" s="76"/>
      <c r="C6" s="76"/>
      <c r="D6" s="76" t="s">
        <v>35</v>
      </c>
      <c r="E6" s="76"/>
      <c r="F6" s="77"/>
    </row>
    <row r="7" spans="1:6" ht="24" customHeight="1">
      <c r="A7" s="81" t="s">
        <v>28</v>
      </c>
      <c r="B7" s="83"/>
      <c r="C7" s="88" t="s">
        <v>27</v>
      </c>
      <c r="D7" s="88" t="s">
        <v>10</v>
      </c>
      <c r="E7" s="88" t="s">
        <v>31</v>
      </c>
      <c r="F7" s="88" t="s">
        <v>32</v>
      </c>
    </row>
    <row r="8" spans="1:6" ht="24" customHeight="1">
      <c r="A8" s="24" t="s">
        <v>11</v>
      </c>
      <c r="B8" s="24" t="s">
        <v>29</v>
      </c>
      <c r="C8" s="89"/>
      <c r="D8" s="90"/>
      <c r="E8" s="90"/>
      <c r="F8" s="90"/>
    </row>
    <row r="9" spans="1:6" ht="24" customHeight="1">
      <c r="A9" s="7" t="s">
        <v>182</v>
      </c>
      <c r="B9" s="7"/>
      <c r="C9" s="55" t="s">
        <v>145</v>
      </c>
      <c r="D9" s="68">
        <f>E9+F9</f>
        <v>3945211</v>
      </c>
      <c r="E9" s="68">
        <f>SUM(E10:E16)</f>
        <v>3945211</v>
      </c>
      <c r="F9" s="67"/>
    </row>
    <row r="10" spans="1:6" ht="24" customHeight="1">
      <c r="A10" s="7" t="s">
        <v>182</v>
      </c>
      <c r="B10" s="16" t="s">
        <v>121</v>
      </c>
      <c r="C10" s="14" t="s">
        <v>146</v>
      </c>
      <c r="D10" s="68">
        <f aca="true" t="shared" si="0" ref="D10:D50">E10+F10</f>
        <v>514464</v>
      </c>
      <c r="E10" s="68">
        <v>514464</v>
      </c>
      <c r="F10" s="67"/>
    </row>
    <row r="11" spans="1:6" ht="24" customHeight="1">
      <c r="A11" s="7" t="s">
        <v>182</v>
      </c>
      <c r="B11" s="7" t="s">
        <v>119</v>
      </c>
      <c r="C11" s="26" t="s">
        <v>147</v>
      </c>
      <c r="D11" s="68">
        <f t="shared" si="0"/>
        <v>108108</v>
      </c>
      <c r="E11" s="67">
        <v>108108</v>
      </c>
      <c r="F11" s="67"/>
    </row>
    <row r="12" spans="1:6" ht="24" customHeight="1">
      <c r="A12" s="7" t="s">
        <v>182</v>
      </c>
      <c r="B12" s="7" t="s">
        <v>183</v>
      </c>
      <c r="C12" s="14" t="s">
        <v>148</v>
      </c>
      <c r="D12" s="68">
        <f t="shared" si="0"/>
        <v>3450</v>
      </c>
      <c r="E12" s="68">
        <v>3450</v>
      </c>
      <c r="F12" s="67"/>
    </row>
    <row r="13" spans="1:6" ht="24" customHeight="1">
      <c r="A13" s="7" t="s">
        <v>182</v>
      </c>
      <c r="B13" s="16" t="s">
        <v>184</v>
      </c>
      <c r="C13" s="14" t="s">
        <v>149</v>
      </c>
      <c r="D13" s="68">
        <f t="shared" si="0"/>
        <v>982385</v>
      </c>
      <c r="E13" s="68">
        <v>982385</v>
      </c>
      <c r="F13" s="67"/>
    </row>
    <row r="14" spans="1:6" ht="24" customHeight="1">
      <c r="A14" s="7" t="s">
        <v>182</v>
      </c>
      <c r="B14" s="7" t="s">
        <v>185</v>
      </c>
      <c r="C14" s="14" t="s">
        <v>150</v>
      </c>
      <c r="D14" s="68">
        <f t="shared" si="0"/>
        <v>114240</v>
      </c>
      <c r="E14" s="68">
        <v>114240</v>
      </c>
      <c r="F14" s="67"/>
    </row>
    <row r="15" spans="1:6" ht="24" customHeight="1">
      <c r="A15" s="7" t="s">
        <v>182</v>
      </c>
      <c r="B15" s="7" t="s">
        <v>186</v>
      </c>
      <c r="C15" s="14" t="s">
        <v>151</v>
      </c>
      <c r="D15" s="68">
        <f t="shared" si="0"/>
        <v>1727564</v>
      </c>
      <c r="E15" s="68">
        <v>1727564</v>
      </c>
      <c r="F15" s="67"/>
    </row>
    <row r="16" spans="1:6" s="8" customFormat="1" ht="24" customHeight="1">
      <c r="A16" s="7" t="s">
        <v>182</v>
      </c>
      <c r="B16" s="7" t="s">
        <v>124</v>
      </c>
      <c r="C16" s="14" t="s">
        <v>152</v>
      </c>
      <c r="D16" s="68">
        <f t="shared" si="0"/>
        <v>495000</v>
      </c>
      <c r="E16" s="68">
        <v>495000</v>
      </c>
      <c r="F16" s="67"/>
    </row>
    <row r="17" spans="1:6" s="8" customFormat="1" ht="24" customHeight="1">
      <c r="A17" s="7" t="s">
        <v>187</v>
      </c>
      <c r="B17" s="7"/>
      <c r="C17" s="55" t="s">
        <v>153</v>
      </c>
      <c r="D17" s="68">
        <f t="shared" si="0"/>
        <v>1195383</v>
      </c>
      <c r="E17" s="68"/>
      <c r="F17" s="67">
        <f>SUM(F18:F41)</f>
        <v>1195383</v>
      </c>
    </row>
    <row r="18" spans="1:6" s="8" customFormat="1" ht="24" customHeight="1">
      <c r="A18" s="7" t="s">
        <v>187</v>
      </c>
      <c r="B18" s="7" t="s">
        <v>121</v>
      </c>
      <c r="C18" s="14" t="s">
        <v>154</v>
      </c>
      <c r="D18" s="68">
        <f t="shared" si="0"/>
        <v>97950</v>
      </c>
      <c r="E18" s="68"/>
      <c r="F18" s="69">
        <v>97950</v>
      </c>
    </row>
    <row r="19" spans="1:6" s="8" customFormat="1" ht="24" customHeight="1">
      <c r="A19" s="7" t="s">
        <v>187</v>
      </c>
      <c r="B19" s="7" t="s">
        <v>119</v>
      </c>
      <c r="C19" s="14" t="s">
        <v>155</v>
      </c>
      <c r="D19" s="68">
        <f t="shared" si="0"/>
        <v>0</v>
      </c>
      <c r="E19" s="68"/>
      <c r="F19" s="70"/>
    </row>
    <row r="20" spans="1:6" s="8" customFormat="1" ht="24" customHeight="1">
      <c r="A20" s="7" t="s">
        <v>187</v>
      </c>
      <c r="B20" s="7" t="s">
        <v>183</v>
      </c>
      <c r="C20" s="14" t="s">
        <v>156</v>
      </c>
      <c r="D20" s="68">
        <f t="shared" si="0"/>
        <v>0</v>
      </c>
      <c r="E20" s="68"/>
      <c r="F20" s="70"/>
    </row>
    <row r="21" spans="1:6" s="8" customFormat="1" ht="24" customHeight="1">
      <c r="A21" s="7" t="s">
        <v>187</v>
      </c>
      <c r="B21" s="7" t="s">
        <v>184</v>
      </c>
      <c r="C21" s="14" t="s">
        <v>157</v>
      </c>
      <c r="D21" s="68">
        <f t="shared" si="0"/>
        <v>0</v>
      </c>
      <c r="E21" s="68"/>
      <c r="F21" s="70"/>
    </row>
    <row r="22" spans="1:6" s="8" customFormat="1" ht="24" customHeight="1">
      <c r="A22" s="7" t="s">
        <v>187</v>
      </c>
      <c r="B22" s="7" t="s">
        <v>128</v>
      </c>
      <c r="C22" s="14" t="s">
        <v>158</v>
      </c>
      <c r="D22" s="68">
        <f t="shared" si="0"/>
        <v>10000</v>
      </c>
      <c r="E22" s="68"/>
      <c r="F22" s="69">
        <v>10000</v>
      </c>
    </row>
    <row r="23" spans="1:6" s="8" customFormat="1" ht="24" customHeight="1">
      <c r="A23" s="7" t="s">
        <v>187</v>
      </c>
      <c r="B23" s="7" t="s">
        <v>185</v>
      </c>
      <c r="C23" s="14" t="s">
        <v>159</v>
      </c>
      <c r="D23" s="68">
        <f t="shared" si="0"/>
        <v>30000</v>
      </c>
      <c r="E23" s="68"/>
      <c r="F23" s="69">
        <v>30000</v>
      </c>
    </row>
    <row r="24" spans="1:6" s="8" customFormat="1" ht="24" customHeight="1">
      <c r="A24" s="7" t="s">
        <v>187</v>
      </c>
      <c r="B24" s="7" t="s">
        <v>186</v>
      </c>
      <c r="C24" s="14" t="s">
        <v>160</v>
      </c>
      <c r="D24" s="68">
        <f t="shared" si="0"/>
        <v>30000</v>
      </c>
      <c r="E24" s="68"/>
      <c r="F24" s="69">
        <v>30000</v>
      </c>
    </row>
    <row r="25" spans="1:6" s="8" customFormat="1" ht="24" customHeight="1">
      <c r="A25" s="7" t="s">
        <v>187</v>
      </c>
      <c r="B25" s="7" t="s">
        <v>122</v>
      </c>
      <c r="C25" s="14" t="s">
        <v>161</v>
      </c>
      <c r="D25" s="68">
        <f t="shared" si="0"/>
        <v>328208</v>
      </c>
      <c r="E25" s="68"/>
      <c r="F25" s="69">
        <v>328208</v>
      </c>
    </row>
    <row r="26" spans="1:6" s="8" customFormat="1" ht="24" customHeight="1">
      <c r="A26" s="7" t="s">
        <v>187</v>
      </c>
      <c r="B26" s="7" t="s">
        <v>188</v>
      </c>
      <c r="C26" s="14" t="s">
        <v>162</v>
      </c>
      <c r="D26" s="68">
        <f t="shared" si="0"/>
        <v>5750</v>
      </c>
      <c r="E26" s="68"/>
      <c r="F26" s="67">
        <v>5750</v>
      </c>
    </row>
    <row r="27" spans="1:6" s="8" customFormat="1" ht="24" customHeight="1">
      <c r="A27" s="7" t="s">
        <v>187</v>
      </c>
      <c r="B27" s="7" t="s">
        <v>189</v>
      </c>
      <c r="C27" s="14" t="s">
        <v>163</v>
      </c>
      <c r="D27" s="68">
        <f t="shared" si="0"/>
        <v>0</v>
      </c>
      <c r="E27" s="68"/>
      <c r="F27" s="67"/>
    </row>
    <row r="28" spans="1:6" s="8" customFormat="1" ht="24" customHeight="1">
      <c r="A28" s="7" t="s">
        <v>187</v>
      </c>
      <c r="B28" s="7" t="s">
        <v>190</v>
      </c>
      <c r="C28" s="14" t="s">
        <v>164</v>
      </c>
      <c r="D28" s="68">
        <f t="shared" si="0"/>
        <v>101220</v>
      </c>
      <c r="E28" s="68"/>
      <c r="F28" s="67">
        <v>101220</v>
      </c>
    </row>
    <row r="29" spans="1:6" s="8" customFormat="1" ht="24" customHeight="1">
      <c r="A29" s="7">
        <v>302</v>
      </c>
      <c r="B29" s="7">
        <v>14</v>
      </c>
      <c r="C29" s="46" t="s">
        <v>255</v>
      </c>
      <c r="D29" s="68">
        <f t="shared" si="0"/>
        <v>52000</v>
      </c>
      <c r="E29" s="68"/>
      <c r="F29" s="67">
        <v>52000</v>
      </c>
    </row>
    <row r="30" spans="1:6" s="8" customFormat="1" ht="24" customHeight="1">
      <c r="A30" s="7" t="s">
        <v>187</v>
      </c>
      <c r="B30" s="7" t="s">
        <v>191</v>
      </c>
      <c r="C30" s="14" t="s">
        <v>165</v>
      </c>
      <c r="D30" s="68">
        <f t="shared" si="0"/>
        <v>0</v>
      </c>
      <c r="E30" s="68"/>
      <c r="F30" s="67"/>
    </row>
    <row r="31" spans="1:6" s="8" customFormat="1" ht="24" customHeight="1">
      <c r="A31" s="7" t="s">
        <v>187</v>
      </c>
      <c r="B31" s="7" t="s">
        <v>192</v>
      </c>
      <c r="C31" s="14" t="s">
        <v>166</v>
      </c>
      <c r="D31" s="68">
        <f t="shared" si="0"/>
        <v>15000</v>
      </c>
      <c r="E31" s="68"/>
      <c r="F31" s="67">
        <v>15000</v>
      </c>
    </row>
    <row r="32" spans="1:6" s="8" customFormat="1" ht="24" customHeight="1">
      <c r="A32" s="7" t="s">
        <v>187</v>
      </c>
      <c r="B32" s="7" t="s">
        <v>193</v>
      </c>
      <c r="C32" s="14" t="s">
        <v>167</v>
      </c>
      <c r="D32" s="68">
        <f t="shared" si="0"/>
        <v>10000</v>
      </c>
      <c r="E32" s="68"/>
      <c r="F32" s="67">
        <v>10000</v>
      </c>
    </row>
    <row r="33" spans="1:6" s="8" customFormat="1" ht="24" customHeight="1">
      <c r="A33" s="7" t="s">
        <v>187</v>
      </c>
      <c r="B33" s="7" t="s">
        <v>194</v>
      </c>
      <c r="C33" s="14" t="s">
        <v>168</v>
      </c>
      <c r="D33" s="68">
        <f t="shared" si="0"/>
        <v>1000</v>
      </c>
      <c r="E33" s="68"/>
      <c r="F33" s="67">
        <v>1000</v>
      </c>
    </row>
    <row r="34" spans="1:6" s="8" customFormat="1" ht="24" customHeight="1">
      <c r="A34" s="7" t="s">
        <v>187</v>
      </c>
      <c r="B34" s="7" t="s">
        <v>195</v>
      </c>
      <c r="C34" s="14" t="s">
        <v>169</v>
      </c>
      <c r="D34" s="68">
        <f t="shared" si="0"/>
        <v>0</v>
      </c>
      <c r="E34" s="68"/>
      <c r="F34" s="67"/>
    </row>
    <row r="35" spans="1:6" s="8" customFormat="1" ht="24" customHeight="1">
      <c r="A35" s="7" t="s">
        <v>187</v>
      </c>
      <c r="B35" s="7">
        <v>26</v>
      </c>
      <c r="C35" s="14" t="s">
        <v>170</v>
      </c>
      <c r="D35" s="68">
        <f t="shared" si="0"/>
        <v>160000</v>
      </c>
      <c r="E35" s="68"/>
      <c r="F35" s="67">
        <v>160000</v>
      </c>
    </row>
    <row r="36" spans="1:6" s="8" customFormat="1" ht="24" customHeight="1">
      <c r="A36" s="7" t="s">
        <v>187</v>
      </c>
      <c r="B36" s="7" t="s">
        <v>196</v>
      </c>
      <c r="C36" s="46" t="s">
        <v>249</v>
      </c>
      <c r="D36" s="68">
        <f t="shared" si="0"/>
        <v>0</v>
      </c>
      <c r="E36" s="68"/>
      <c r="F36" s="67"/>
    </row>
    <row r="37" spans="1:6" s="8" customFormat="1" ht="24" customHeight="1">
      <c r="A37" s="7" t="s">
        <v>187</v>
      </c>
      <c r="B37" s="7">
        <v>28</v>
      </c>
      <c r="C37" s="14" t="s">
        <v>171</v>
      </c>
      <c r="D37" s="68">
        <f t="shared" si="0"/>
        <v>47003</v>
      </c>
      <c r="E37" s="68"/>
      <c r="F37" s="67">
        <v>47003</v>
      </c>
    </row>
    <row r="38" spans="1:6" s="8" customFormat="1" ht="24" customHeight="1">
      <c r="A38" s="7" t="s">
        <v>187</v>
      </c>
      <c r="B38" s="7" t="s">
        <v>197</v>
      </c>
      <c r="C38" s="14" t="s">
        <v>172</v>
      </c>
      <c r="D38" s="68">
        <f t="shared" si="0"/>
        <v>72000</v>
      </c>
      <c r="E38" s="68"/>
      <c r="F38" s="67">
        <v>72000</v>
      </c>
    </row>
    <row r="39" spans="1:6" s="8" customFormat="1" ht="24" customHeight="1">
      <c r="A39" s="7" t="s">
        <v>187</v>
      </c>
      <c r="B39" s="7">
        <v>31</v>
      </c>
      <c r="C39" s="46" t="s">
        <v>251</v>
      </c>
      <c r="D39" s="68">
        <f t="shared" si="0"/>
        <v>0</v>
      </c>
      <c r="E39" s="68"/>
      <c r="F39" s="67"/>
    </row>
    <row r="40" spans="1:6" s="8" customFormat="1" ht="24" customHeight="1">
      <c r="A40" s="7" t="s">
        <v>187</v>
      </c>
      <c r="B40" s="7">
        <v>39</v>
      </c>
      <c r="C40" s="46" t="s">
        <v>250</v>
      </c>
      <c r="D40" s="68">
        <f t="shared" si="0"/>
        <v>0</v>
      </c>
      <c r="E40" s="68"/>
      <c r="F40" s="67"/>
    </row>
    <row r="41" spans="1:6" s="8" customFormat="1" ht="24" customHeight="1">
      <c r="A41" s="7" t="s">
        <v>187</v>
      </c>
      <c r="B41" s="7">
        <v>99</v>
      </c>
      <c r="C41" s="14" t="s">
        <v>173</v>
      </c>
      <c r="D41" s="68">
        <f t="shared" si="0"/>
        <v>235252</v>
      </c>
      <c r="E41" s="68"/>
      <c r="F41" s="67">
        <f>200000+35252</f>
        <v>235252</v>
      </c>
    </row>
    <row r="42" spans="1:6" s="8" customFormat="1" ht="24" customHeight="1">
      <c r="A42" s="7" t="s">
        <v>198</v>
      </c>
      <c r="B42" s="7"/>
      <c r="C42" s="55" t="s">
        <v>174</v>
      </c>
      <c r="D42" s="68">
        <f t="shared" si="0"/>
        <v>187270</v>
      </c>
      <c r="E42" s="67">
        <f>SUM(E44:E46)</f>
        <v>187270</v>
      </c>
      <c r="F42" s="67"/>
    </row>
    <row r="43" spans="1:6" s="8" customFormat="1" ht="24" customHeight="1">
      <c r="A43" s="7" t="s">
        <v>198</v>
      </c>
      <c r="B43" s="7" t="s">
        <v>121</v>
      </c>
      <c r="C43" s="14" t="s">
        <v>175</v>
      </c>
      <c r="D43" s="68">
        <f t="shared" si="0"/>
        <v>0</v>
      </c>
      <c r="E43" s="67"/>
      <c r="F43" s="67"/>
    </row>
    <row r="44" spans="1:6" s="8" customFormat="1" ht="24" customHeight="1">
      <c r="A44" s="7" t="s">
        <v>198</v>
      </c>
      <c r="B44" s="7" t="s">
        <v>119</v>
      </c>
      <c r="C44" s="14" t="s">
        <v>176</v>
      </c>
      <c r="D44" s="68">
        <f t="shared" si="0"/>
        <v>20000</v>
      </c>
      <c r="E44" s="67">
        <v>20000</v>
      </c>
      <c r="F44" s="67"/>
    </row>
    <row r="45" spans="1:6" s="8" customFormat="1" ht="24" customHeight="1">
      <c r="A45" s="7" t="s">
        <v>198</v>
      </c>
      <c r="B45" s="7" t="s">
        <v>188</v>
      </c>
      <c r="C45" s="14" t="s">
        <v>141</v>
      </c>
      <c r="D45" s="68">
        <f t="shared" si="0"/>
        <v>164510</v>
      </c>
      <c r="E45" s="67">
        <v>164510</v>
      </c>
      <c r="F45" s="67"/>
    </row>
    <row r="46" spans="1:6" s="8" customFormat="1" ht="24" customHeight="1">
      <c r="A46" s="7" t="s">
        <v>198</v>
      </c>
      <c r="B46" s="7" t="s">
        <v>124</v>
      </c>
      <c r="C46" s="14" t="s">
        <v>177</v>
      </c>
      <c r="D46" s="68">
        <f t="shared" si="0"/>
        <v>2760</v>
      </c>
      <c r="E46" s="67">
        <v>2760</v>
      </c>
      <c r="F46" s="67"/>
    </row>
    <row r="47" spans="1:6" s="8" customFormat="1" ht="24" customHeight="1">
      <c r="A47" s="7" t="s">
        <v>199</v>
      </c>
      <c r="B47" s="7"/>
      <c r="C47" s="55" t="s">
        <v>178</v>
      </c>
      <c r="D47" s="68">
        <f t="shared" si="0"/>
        <v>22800</v>
      </c>
      <c r="E47" s="68"/>
      <c r="F47" s="67">
        <f>SUM(F48:F50)</f>
        <v>22800</v>
      </c>
    </row>
    <row r="48" spans="1:6" s="8" customFormat="1" ht="24" customHeight="1">
      <c r="A48" s="7" t="s">
        <v>199</v>
      </c>
      <c r="B48" s="7" t="s">
        <v>119</v>
      </c>
      <c r="C48" s="14" t="s">
        <v>179</v>
      </c>
      <c r="D48" s="68">
        <f t="shared" si="0"/>
        <v>12800</v>
      </c>
      <c r="E48" s="68"/>
      <c r="F48" s="67">
        <v>12800</v>
      </c>
    </row>
    <row r="49" spans="1:6" s="8" customFormat="1" ht="24" customHeight="1">
      <c r="A49" s="7" t="s">
        <v>199</v>
      </c>
      <c r="B49" s="7" t="s">
        <v>183</v>
      </c>
      <c r="C49" s="14" t="s">
        <v>180</v>
      </c>
      <c r="D49" s="68">
        <f t="shared" si="0"/>
        <v>0</v>
      </c>
      <c r="E49" s="68"/>
      <c r="F49" s="67"/>
    </row>
    <row r="50" spans="1:6" s="8" customFormat="1" ht="24" customHeight="1">
      <c r="A50" s="7" t="s">
        <v>199</v>
      </c>
      <c r="B50" s="7" t="s">
        <v>124</v>
      </c>
      <c r="C50" s="14" t="s">
        <v>181</v>
      </c>
      <c r="D50" s="68">
        <f t="shared" si="0"/>
        <v>10000</v>
      </c>
      <c r="E50" s="68"/>
      <c r="F50" s="67">
        <v>10000</v>
      </c>
    </row>
    <row r="51" spans="1:7" s="8" customFormat="1" ht="24" customHeight="1">
      <c r="A51" s="76" t="s">
        <v>10</v>
      </c>
      <c r="B51" s="76"/>
      <c r="C51" s="76"/>
      <c r="D51" s="67">
        <f>E51+F51</f>
        <v>5350664</v>
      </c>
      <c r="E51" s="67">
        <f>E9+E42</f>
        <v>4132481</v>
      </c>
      <c r="F51" s="67">
        <f>F17+F47</f>
        <v>1218183</v>
      </c>
      <c r="G51" s="51"/>
    </row>
    <row r="52" spans="1:6" s="8" customFormat="1" ht="22.5" customHeight="1">
      <c r="A52" s="17"/>
      <c r="B52" s="17"/>
      <c r="C52" s="17"/>
      <c r="D52" s="17"/>
      <c r="E52" s="17"/>
      <c r="F52" s="18"/>
    </row>
    <row r="53" spans="1:6" s="8" customFormat="1" ht="22.5" customHeight="1">
      <c r="A53" s="17"/>
      <c r="B53" s="17"/>
      <c r="C53" s="17"/>
      <c r="D53" s="17"/>
      <c r="E53" s="17"/>
      <c r="F53" s="18"/>
    </row>
    <row r="54" spans="1:6" s="8" customFormat="1" ht="22.5" customHeight="1">
      <c r="A54" s="17"/>
      <c r="B54" s="17"/>
      <c r="C54" s="17"/>
      <c r="D54" s="17"/>
      <c r="E54" s="17"/>
      <c r="F54" s="19"/>
    </row>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row r="3402" ht="22.5" customHeight="1"/>
    <row r="3403" ht="22.5" customHeight="1"/>
    <row r="3404" ht="22.5" customHeight="1"/>
    <row r="3405" ht="22.5" customHeight="1"/>
    <row r="3406" ht="22.5" customHeight="1"/>
    <row r="3407" ht="22.5" customHeight="1"/>
    <row r="3408" ht="22.5" customHeight="1"/>
    <row r="3409" ht="22.5" customHeight="1"/>
    <row r="3410" ht="22.5" customHeight="1"/>
    <row r="3411" ht="22.5" customHeight="1"/>
  </sheetData>
  <sheetProtection/>
  <mergeCells count="10">
    <mergeCell ref="A2:F2"/>
    <mergeCell ref="A4:C4"/>
    <mergeCell ref="A6:C6"/>
    <mergeCell ref="A51:C51"/>
    <mergeCell ref="A7:B7"/>
    <mergeCell ref="C7:C8"/>
    <mergeCell ref="D6:F6"/>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G18"/>
  <sheetViews>
    <sheetView zoomScale="85" zoomScaleNormal="85" zoomScalePageLayoutView="0" workbookViewId="0" topLeftCell="A1">
      <selection activeCell="A3" sqref="A3:G3"/>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91"/>
      <c r="B2" s="91"/>
      <c r="C2" s="91"/>
      <c r="D2" s="91"/>
      <c r="E2" s="91"/>
      <c r="F2" s="91"/>
    </row>
    <row r="3" spans="1:7" ht="36" customHeight="1">
      <c r="A3" s="74" t="s">
        <v>206</v>
      </c>
      <c r="B3" s="74"/>
      <c r="C3" s="74"/>
      <c r="D3" s="74"/>
      <c r="E3" s="74"/>
      <c r="F3" s="74"/>
      <c r="G3" s="79"/>
    </row>
    <row r="4" s="28" customFormat="1" ht="29.25" customHeight="1">
      <c r="G4" s="29" t="s">
        <v>42</v>
      </c>
    </row>
    <row r="5" spans="1:7" s="30" customFormat="1" ht="32.25" customHeight="1">
      <c r="A5" s="95" t="s">
        <v>49</v>
      </c>
      <c r="B5" s="96"/>
      <c r="C5" s="96"/>
      <c r="D5" s="96"/>
      <c r="E5" s="96"/>
      <c r="F5" s="97"/>
      <c r="G5" s="98" t="s">
        <v>51</v>
      </c>
    </row>
    <row r="6" spans="1:7" s="30" customFormat="1" ht="32.25" customHeight="1">
      <c r="A6" s="94" t="s">
        <v>10</v>
      </c>
      <c r="B6" s="94" t="s">
        <v>43</v>
      </c>
      <c r="C6" s="94" t="s">
        <v>48</v>
      </c>
      <c r="D6" s="93" t="s">
        <v>44</v>
      </c>
      <c r="E6" s="77"/>
      <c r="F6" s="77"/>
      <c r="G6" s="99"/>
    </row>
    <row r="7" spans="1:7" s="30" customFormat="1" ht="32.25" customHeight="1">
      <c r="A7" s="90"/>
      <c r="B7" s="90"/>
      <c r="C7" s="90"/>
      <c r="D7" s="31" t="s">
        <v>45</v>
      </c>
      <c r="E7" s="31" t="s">
        <v>46</v>
      </c>
      <c r="F7" s="31" t="s">
        <v>47</v>
      </c>
      <c r="G7" s="100"/>
    </row>
    <row r="8" spans="1:7" s="28" customFormat="1" ht="67.5" customHeight="1">
      <c r="A8" s="32">
        <v>1</v>
      </c>
      <c r="B8" s="32">
        <v>0</v>
      </c>
      <c r="C8" s="32">
        <v>1</v>
      </c>
      <c r="D8" s="32">
        <v>0</v>
      </c>
      <c r="E8" s="32">
        <v>0</v>
      </c>
      <c r="F8" s="32">
        <v>0</v>
      </c>
      <c r="G8" s="32">
        <v>0</v>
      </c>
    </row>
    <row r="18" spans="1:6" ht="30.75" customHeight="1">
      <c r="A18" s="92"/>
      <c r="B18" s="92"/>
      <c r="C18" s="92"/>
      <c r="D18" s="92"/>
      <c r="E18" s="92"/>
      <c r="F18" s="92"/>
    </row>
  </sheetData>
  <sheetProtection/>
  <mergeCells count="9">
    <mergeCell ref="A2:F2"/>
    <mergeCell ref="A18:F18"/>
    <mergeCell ref="D6:F6"/>
    <mergeCell ref="A3:G3"/>
    <mergeCell ref="A6:A7"/>
    <mergeCell ref="B6:B7"/>
    <mergeCell ref="C6:C7"/>
    <mergeCell ref="A5:F5"/>
    <mergeCell ref="G5:G7"/>
  </mergeCells>
  <printOptions horizontalCentered="1"/>
  <pageMargins left="0.7480314960629921" right="0.7480314960629921" top="0.787401574803149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13"/>
  <sheetViews>
    <sheetView zoomScale="80" zoomScaleNormal="80" zoomScalePageLayoutView="0" workbookViewId="0" topLeftCell="A1">
      <selection activeCell="A14" sqref="A14"/>
    </sheetView>
  </sheetViews>
  <sheetFormatPr defaultColWidth="9.00390625" defaultRowHeight="14.25"/>
  <cols>
    <col min="1" max="1" width="121.375" style="35" customWidth="1"/>
    <col min="13" max="13" width="13.25390625" style="0" customWidth="1"/>
  </cols>
  <sheetData>
    <row r="1" spans="1:13" ht="69" customHeight="1">
      <c r="A1" s="43" t="s">
        <v>96</v>
      </c>
      <c r="B1" s="21"/>
      <c r="C1" s="21"/>
      <c r="D1" s="21"/>
      <c r="E1" s="21"/>
      <c r="F1" s="21"/>
      <c r="G1" s="21"/>
      <c r="H1" s="21"/>
      <c r="I1" s="21"/>
      <c r="J1" s="21"/>
      <c r="K1" s="21"/>
      <c r="L1" s="21"/>
      <c r="M1" s="21"/>
    </row>
    <row r="2" spans="1:13" ht="24" customHeight="1">
      <c r="A2" s="20"/>
      <c r="B2" s="21"/>
      <c r="C2" s="21"/>
      <c r="D2" s="21"/>
      <c r="E2" s="21"/>
      <c r="F2" s="21"/>
      <c r="G2" s="21"/>
      <c r="H2" s="21"/>
      <c r="I2" s="21"/>
      <c r="J2" s="21"/>
      <c r="K2" s="21"/>
      <c r="L2" s="21"/>
      <c r="M2" s="21"/>
    </row>
    <row r="3" spans="1:13" ht="24" customHeight="1">
      <c r="A3" s="44" t="s">
        <v>95</v>
      </c>
      <c r="B3" s="21"/>
      <c r="C3" s="21"/>
      <c r="D3" s="21"/>
      <c r="E3" s="21"/>
      <c r="F3" s="21"/>
      <c r="G3" s="21"/>
      <c r="H3" s="21"/>
      <c r="I3" s="21"/>
      <c r="J3" s="21"/>
      <c r="K3" s="21"/>
      <c r="L3" s="21"/>
      <c r="M3" s="21"/>
    </row>
    <row r="4" spans="1:13" ht="24" customHeight="1">
      <c r="A4" s="44" t="s">
        <v>261</v>
      </c>
      <c r="B4" s="21"/>
      <c r="C4" s="21"/>
      <c r="D4" s="21"/>
      <c r="E4" s="21"/>
      <c r="F4" s="21"/>
      <c r="G4" s="21"/>
      <c r="H4" s="21"/>
      <c r="I4" s="21"/>
      <c r="J4" s="21"/>
      <c r="K4" s="21"/>
      <c r="L4" s="21"/>
      <c r="M4" s="21"/>
    </row>
    <row r="5" spans="1:13" ht="58.5">
      <c r="A5" s="44" t="s">
        <v>262</v>
      </c>
      <c r="B5" s="21"/>
      <c r="C5" s="21"/>
      <c r="D5" s="21"/>
      <c r="E5" s="21"/>
      <c r="F5" s="21"/>
      <c r="G5" s="21"/>
      <c r="H5" s="21"/>
      <c r="I5" s="21"/>
      <c r="J5" s="21"/>
      <c r="K5" s="21"/>
      <c r="L5" s="21"/>
      <c r="M5" s="21"/>
    </row>
    <row r="6" spans="1:13" ht="39">
      <c r="A6" s="44" t="s">
        <v>260</v>
      </c>
      <c r="B6" s="21"/>
      <c r="C6" s="21"/>
      <c r="D6" s="21"/>
      <c r="E6" s="21"/>
      <c r="F6" s="21"/>
      <c r="G6" s="21"/>
      <c r="H6" s="21"/>
      <c r="I6" s="21"/>
      <c r="J6" s="21"/>
      <c r="K6" s="21"/>
      <c r="L6" s="21"/>
      <c r="M6" s="21"/>
    </row>
    <row r="7" spans="1:13" ht="58.5">
      <c r="A7" s="42" t="s">
        <v>263</v>
      </c>
      <c r="B7" s="21"/>
      <c r="C7" s="21"/>
      <c r="D7" s="21"/>
      <c r="E7" s="21"/>
      <c r="F7" s="21"/>
      <c r="G7" s="21"/>
      <c r="H7" s="21"/>
      <c r="I7" s="21"/>
      <c r="J7" s="21"/>
      <c r="K7" s="21"/>
      <c r="L7" s="21"/>
      <c r="M7" s="21"/>
    </row>
    <row r="8" spans="1:13" ht="58.5">
      <c r="A8" s="42" t="s">
        <v>264</v>
      </c>
      <c r="B8" s="21"/>
      <c r="C8" s="21"/>
      <c r="D8" s="21"/>
      <c r="E8" s="21"/>
      <c r="F8" s="21"/>
      <c r="G8" s="21"/>
      <c r="H8" s="21"/>
      <c r="I8" s="21"/>
      <c r="J8" s="21"/>
      <c r="K8" s="21"/>
      <c r="L8" s="21"/>
      <c r="M8" s="21"/>
    </row>
    <row r="9" spans="1:13" ht="24" customHeight="1">
      <c r="A9" s="42" t="s">
        <v>265</v>
      </c>
      <c r="B9" s="21"/>
      <c r="C9" s="21"/>
      <c r="D9" s="21"/>
      <c r="E9" s="21"/>
      <c r="F9" s="21"/>
      <c r="G9" s="21"/>
      <c r="H9" s="21"/>
      <c r="I9" s="21"/>
      <c r="J9" s="21"/>
      <c r="K9" s="21"/>
      <c r="L9" s="21"/>
      <c r="M9" s="21"/>
    </row>
    <row r="10" ht="19.5">
      <c r="A10" s="42" t="s">
        <v>266</v>
      </c>
    </row>
    <row r="12" ht="117">
      <c r="A12" s="44" t="s">
        <v>267</v>
      </c>
    </row>
    <row r="13" ht="78">
      <c r="A13" s="44" t="s">
        <v>268</v>
      </c>
    </row>
  </sheetData>
  <sheetProtection/>
  <printOptions horizontalCentered="1"/>
  <pageMargins left="0.7480314960629921" right="0.7480314960629921"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47"/>
  <sheetViews>
    <sheetView tabSelected="1" zoomScalePageLayoutView="0" workbookViewId="0" topLeftCell="A1">
      <selection activeCell="J10" sqref="J10"/>
    </sheetView>
  </sheetViews>
  <sheetFormatPr defaultColWidth="9.00390625" defaultRowHeight="14.25"/>
  <cols>
    <col min="1" max="1" width="12.75390625" style="36" bestFit="1" customWidth="1"/>
    <col min="2" max="2" width="13.625" style="41" bestFit="1" customWidth="1"/>
    <col min="3" max="3" width="12.75390625" style="41" bestFit="1" customWidth="1"/>
    <col min="4" max="4" width="1.37890625" style="41" bestFit="1" customWidth="1"/>
    <col min="5" max="5" width="12.75390625" style="41" bestFit="1" customWidth="1"/>
    <col min="6" max="6" width="8.75390625" style="41" bestFit="1" customWidth="1"/>
    <col min="7" max="7" width="6.25390625" style="41" bestFit="1" customWidth="1"/>
    <col min="8" max="16384" width="9.00390625" style="36" customWidth="1"/>
  </cols>
  <sheetData>
    <row r="1" spans="1:8" ht="46.5" customHeight="1">
      <c r="A1" s="103" t="s">
        <v>59</v>
      </c>
      <c r="B1" s="104"/>
      <c r="C1" s="104"/>
      <c r="D1" s="104"/>
      <c r="E1" s="104"/>
      <c r="F1" s="104"/>
      <c r="G1" s="104"/>
      <c r="H1" s="105"/>
    </row>
    <row r="2" spans="1:8" ht="33" customHeight="1">
      <c r="A2" s="106" t="s">
        <v>60</v>
      </c>
      <c r="B2" s="107"/>
      <c r="C2" s="107"/>
      <c r="D2" s="107"/>
      <c r="E2" s="107"/>
      <c r="F2" s="107"/>
      <c r="G2" s="107"/>
      <c r="H2" s="108"/>
    </row>
    <row r="3" spans="1:8" ht="25.5" customHeight="1">
      <c r="A3" s="109" t="s">
        <v>205</v>
      </c>
      <c r="B3" s="110"/>
      <c r="C3" s="110"/>
      <c r="D3" s="110"/>
      <c r="E3" s="110"/>
      <c r="F3" s="110"/>
      <c r="G3" s="110"/>
      <c r="H3" s="111"/>
    </row>
    <row r="4" spans="1:8" ht="25.5" customHeight="1">
      <c r="A4" s="37" t="s">
        <v>61</v>
      </c>
      <c r="B4" s="112" t="s">
        <v>219</v>
      </c>
      <c r="C4" s="107"/>
      <c r="D4" s="107"/>
      <c r="E4" s="107"/>
      <c r="F4" s="107"/>
      <c r="G4" s="107"/>
      <c r="H4" s="108"/>
    </row>
    <row r="5" spans="1:8" ht="25.5" customHeight="1">
      <c r="A5" s="113" t="s">
        <v>62</v>
      </c>
      <c r="B5" s="115" t="s">
        <v>63</v>
      </c>
      <c r="C5" s="116"/>
      <c r="D5" s="116"/>
      <c r="E5" s="116"/>
      <c r="F5" s="116"/>
      <c r="G5" s="116"/>
      <c r="H5" s="117"/>
    </row>
    <row r="6" spans="1:8" ht="25.5" customHeight="1">
      <c r="A6" s="114"/>
      <c r="B6" s="115" t="s">
        <v>253</v>
      </c>
      <c r="C6" s="116"/>
      <c r="D6" s="116"/>
      <c r="E6" s="116"/>
      <c r="F6" s="116"/>
      <c r="G6" s="116"/>
      <c r="H6" s="117"/>
    </row>
    <row r="7" spans="1:8" ht="45" customHeight="1">
      <c r="A7" s="37" t="s">
        <v>64</v>
      </c>
      <c r="B7" s="115" t="s">
        <v>254</v>
      </c>
      <c r="C7" s="116"/>
      <c r="D7" s="116"/>
      <c r="E7" s="116"/>
      <c r="F7" s="116"/>
      <c r="G7" s="116"/>
      <c r="H7" s="117"/>
    </row>
    <row r="8" spans="1:8" ht="25.5" customHeight="1">
      <c r="A8" s="37" t="s">
        <v>65</v>
      </c>
      <c r="B8" s="38" t="s">
        <v>217</v>
      </c>
      <c r="C8" s="38" t="s">
        <v>66</v>
      </c>
      <c r="D8" s="109" t="s">
        <v>218</v>
      </c>
      <c r="E8" s="111"/>
      <c r="F8" s="38" t="s">
        <v>67</v>
      </c>
      <c r="G8" s="109">
        <v>18930665195</v>
      </c>
      <c r="H8" s="111"/>
    </row>
    <row r="9" spans="1:8" ht="25.5" customHeight="1">
      <c r="A9" s="37" t="s">
        <v>68</v>
      </c>
      <c r="B9" s="118">
        <v>42736</v>
      </c>
      <c r="C9" s="108"/>
      <c r="D9" s="106" t="s">
        <v>69</v>
      </c>
      <c r="E9" s="108"/>
      <c r="F9" s="118">
        <v>43100</v>
      </c>
      <c r="G9" s="107"/>
      <c r="H9" s="108"/>
    </row>
    <row r="10" spans="1:8" ht="75" customHeight="1">
      <c r="A10" s="37" t="s">
        <v>70</v>
      </c>
      <c r="B10" s="119" t="s">
        <v>210</v>
      </c>
      <c r="C10" s="120"/>
      <c r="D10" s="120"/>
      <c r="E10" s="120"/>
      <c r="F10" s="120"/>
      <c r="G10" s="120"/>
      <c r="H10" s="121"/>
    </row>
    <row r="11" spans="1:8" ht="75" customHeight="1">
      <c r="A11" s="37" t="s">
        <v>71</v>
      </c>
      <c r="B11" s="119" t="s">
        <v>211</v>
      </c>
      <c r="C11" s="120"/>
      <c r="D11" s="120"/>
      <c r="E11" s="120"/>
      <c r="F11" s="120"/>
      <c r="G11" s="120"/>
      <c r="H11" s="121"/>
    </row>
    <row r="12" spans="1:8" ht="34.5" customHeight="1">
      <c r="A12" s="122" t="s">
        <v>72</v>
      </c>
      <c r="B12" s="124" t="s">
        <v>212</v>
      </c>
      <c r="C12" s="125"/>
      <c r="D12" s="125"/>
      <c r="E12" s="125"/>
      <c r="F12" s="125"/>
      <c r="G12" s="125"/>
      <c r="H12" s="126"/>
    </row>
    <row r="13" spans="1:8" ht="39.75" customHeight="1">
      <c r="A13" s="123"/>
      <c r="B13" s="127"/>
      <c r="C13" s="128"/>
      <c r="D13" s="128"/>
      <c r="E13" s="128"/>
      <c r="F13" s="128"/>
      <c r="G13" s="128"/>
      <c r="H13" s="129"/>
    </row>
    <row r="14" spans="1:8" ht="34.5" customHeight="1">
      <c r="A14" s="122" t="s">
        <v>73</v>
      </c>
      <c r="B14" s="124" t="s">
        <v>213</v>
      </c>
      <c r="C14" s="125"/>
      <c r="D14" s="125"/>
      <c r="E14" s="125"/>
      <c r="F14" s="125"/>
      <c r="G14" s="125"/>
      <c r="H14" s="126"/>
    </row>
    <row r="15" spans="1:8" ht="39.75" customHeight="1">
      <c r="A15" s="123"/>
      <c r="B15" s="127"/>
      <c r="C15" s="128"/>
      <c r="D15" s="128"/>
      <c r="E15" s="128"/>
      <c r="F15" s="128"/>
      <c r="G15" s="128"/>
      <c r="H15" s="129"/>
    </row>
    <row r="16" spans="1:8" ht="30" customHeight="1">
      <c r="A16" s="130" t="s">
        <v>74</v>
      </c>
      <c r="B16" s="131"/>
      <c r="C16" s="130">
        <v>34208</v>
      </c>
      <c r="D16" s="131"/>
      <c r="E16" s="130" t="s">
        <v>75</v>
      </c>
      <c r="F16" s="131"/>
      <c r="G16" s="130">
        <v>34208</v>
      </c>
      <c r="H16" s="131"/>
    </row>
    <row r="17" spans="1:8" ht="30" customHeight="1">
      <c r="A17" s="130" t="s">
        <v>76</v>
      </c>
      <c r="B17" s="131"/>
      <c r="C17" s="130">
        <v>0</v>
      </c>
      <c r="D17" s="131"/>
      <c r="E17" s="130" t="s">
        <v>77</v>
      </c>
      <c r="F17" s="131"/>
      <c r="G17" s="130">
        <v>0</v>
      </c>
      <c r="H17" s="131"/>
    </row>
    <row r="18" spans="1:8" ht="25.5" customHeight="1">
      <c r="A18" s="39" t="s">
        <v>78</v>
      </c>
      <c r="B18" s="106" t="s">
        <v>79</v>
      </c>
      <c r="C18" s="107"/>
      <c r="D18" s="107"/>
      <c r="E18" s="108"/>
      <c r="F18" s="106" t="s">
        <v>80</v>
      </c>
      <c r="G18" s="107"/>
      <c r="H18" s="108"/>
    </row>
    <row r="19" spans="1:8" ht="30" customHeight="1">
      <c r="A19" s="137" t="s">
        <v>81</v>
      </c>
      <c r="B19" s="132" t="s">
        <v>269</v>
      </c>
      <c r="C19" s="107"/>
      <c r="D19" s="107"/>
      <c r="E19" s="108"/>
      <c r="F19" s="106">
        <v>15708</v>
      </c>
      <c r="G19" s="107"/>
      <c r="H19" s="108"/>
    </row>
    <row r="20" spans="1:8" ht="30" customHeight="1">
      <c r="A20" s="138"/>
      <c r="B20" s="132" t="s">
        <v>270</v>
      </c>
      <c r="C20" s="107"/>
      <c r="D20" s="107"/>
      <c r="E20" s="108"/>
      <c r="F20" s="106">
        <v>1200</v>
      </c>
      <c r="G20" s="107"/>
      <c r="H20" s="108"/>
    </row>
    <row r="21" spans="1:8" ht="30" customHeight="1">
      <c r="A21" s="138"/>
      <c r="B21" s="133" t="s">
        <v>271</v>
      </c>
      <c r="C21" s="134"/>
      <c r="D21" s="134"/>
      <c r="E21" s="135"/>
      <c r="F21" s="136">
        <v>15680</v>
      </c>
      <c r="G21" s="134"/>
      <c r="H21" s="135"/>
    </row>
    <row r="22" spans="1:8" ht="30" customHeight="1">
      <c r="A22" s="139"/>
      <c r="B22" s="101" t="s">
        <v>272</v>
      </c>
      <c r="C22" s="102"/>
      <c r="D22" s="102"/>
      <c r="E22" s="102"/>
      <c r="F22" s="102">
        <v>1200</v>
      </c>
      <c r="G22" s="102"/>
      <c r="H22" s="102"/>
    </row>
    <row r="23" spans="1:8" ht="30" customHeight="1">
      <c r="A23" s="140"/>
      <c r="B23" s="101" t="s">
        <v>273</v>
      </c>
      <c r="C23" s="102"/>
      <c r="D23" s="102"/>
      <c r="E23" s="102"/>
      <c r="F23" s="102">
        <v>420</v>
      </c>
      <c r="G23" s="102"/>
      <c r="H23" s="102"/>
    </row>
    <row r="24" spans="1:8" ht="75" customHeight="1">
      <c r="A24" s="37" t="s">
        <v>82</v>
      </c>
      <c r="B24" s="141" t="s">
        <v>214</v>
      </c>
      <c r="C24" s="128"/>
      <c r="D24" s="128"/>
      <c r="E24" s="128"/>
      <c r="F24" s="128"/>
      <c r="G24" s="128"/>
      <c r="H24" s="129"/>
    </row>
    <row r="25" spans="1:8" ht="75" customHeight="1">
      <c r="A25" s="37" t="s">
        <v>83</v>
      </c>
      <c r="B25" s="119" t="s">
        <v>215</v>
      </c>
      <c r="C25" s="120"/>
      <c r="D25" s="120"/>
      <c r="E25" s="120"/>
      <c r="F25" s="120"/>
      <c r="G25" s="120"/>
      <c r="H25" s="121"/>
    </row>
    <row r="26" spans="1:8" ht="75" customHeight="1">
      <c r="A26" s="37" t="s">
        <v>84</v>
      </c>
      <c r="B26" s="119" t="s">
        <v>216</v>
      </c>
      <c r="C26" s="120"/>
      <c r="D26" s="120"/>
      <c r="E26" s="120"/>
      <c r="F26" s="120"/>
      <c r="G26" s="120"/>
      <c r="H26" s="121"/>
    </row>
    <row r="27" spans="1:8" ht="34.5" customHeight="1">
      <c r="A27" s="106" t="s">
        <v>85</v>
      </c>
      <c r="B27" s="107"/>
      <c r="C27" s="107"/>
      <c r="D27" s="107"/>
      <c r="E27" s="107"/>
      <c r="F27" s="107"/>
      <c r="G27" s="107"/>
      <c r="H27" s="108"/>
    </row>
    <row r="28" spans="1:8" ht="34.5" customHeight="1">
      <c r="A28" s="40" t="s">
        <v>86</v>
      </c>
      <c r="B28" s="106" t="s">
        <v>87</v>
      </c>
      <c r="C28" s="107"/>
      <c r="D28" s="108"/>
      <c r="E28" s="106" t="s">
        <v>88</v>
      </c>
      <c r="F28" s="107"/>
      <c r="G28" s="107"/>
      <c r="H28" s="108"/>
    </row>
    <row r="29" spans="1:8" ht="30" customHeight="1">
      <c r="A29" s="122" t="s">
        <v>89</v>
      </c>
      <c r="B29" s="146" t="s">
        <v>220</v>
      </c>
      <c r="C29" s="116"/>
      <c r="D29" s="117"/>
      <c r="E29" s="115" t="s">
        <v>224</v>
      </c>
      <c r="F29" s="116"/>
      <c r="G29" s="116"/>
      <c r="H29" s="117"/>
    </row>
    <row r="30" spans="1:8" ht="30" customHeight="1">
      <c r="A30" s="145"/>
      <c r="B30" s="146" t="s">
        <v>221</v>
      </c>
      <c r="C30" s="116"/>
      <c r="D30" s="117"/>
      <c r="E30" s="147" t="s">
        <v>225</v>
      </c>
      <c r="F30" s="148"/>
      <c r="G30" s="148"/>
      <c r="H30" s="149"/>
    </row>
    <row r="31" spans="1:8" ht="30" customHeight="1">
      <c r="A31" s="145"/>
      <c r="B31" s="58" t="s">
        <v>222</v>
      </c>
      <c r="C31" s="56"/>
      <c r="D31" s="57"/>
      <c r="E31" s="147" t="s">
        <v>225</v>
      </c>
      <c r="F31" s="148"/>
      <c r="G31" s="148"/>
      <c r="H31" s="149"/>
    </row>
    <row r="32" spans="1:8" ht="30" customHeight="1">
      <c r="A32" s="123"/>
      <c r="B32" s="146" t="s">
        <v>223</v>
      </c>
      <c r="C32" s="116"/>
      <c r="D32" s="117"/>
      <c r="E32" s="147" t="s">
        <v>225</v>
      </c>
      <c r="F32" s="148"/>
      <c r="G32" s="148"/>
      <c r="H32" s="149"/>
    </row>
    <row r="33" spans="1:8" ht="30" customHeight="1">
      <c r="A33" s="113" t="s">
        <v>90</v>
      </c>
      <c r="B33" s="142" t="s">
        <v>226</v>
      </c>
      <c r="C33" s="116"/>
      <c r="D33" s="117"/>
      <c r="E33" s="154" t="s">
        <v>225</v>
      </c>
      <c r="F33" s="148"/>
      <c r="G33" s="148"/>
      <c r="H33" s="149"/>
    </row>
    <row r="34" spans="1:8" ht="30" customHeight="1">
      <c r="A34" s="153"/>
      <c r="B34" s="142" t="s">
        <v>227</v>
      </c>
      <c r="C34" s="116"/>
      <c r="D34" s="117"/>
      <c r="E34" s="154" t="s">
        <v>225</v>
      </c>
      <c r="F34" s="148"/>
      <c r="G34" s="148"/>
      <c r="H34" s="149"/>
    </row>
    <row r="35" spans="1:8" ht="30" customHeight="1">
      <c r="A35" s="153"/>
      <c r="B35" s="142" t="s">
        <v>229</v>
      </c>
      <c r="C35" s="143"/>
      <c r="D35" s="155"/>
      <c r="E35" s="142">
        <v>2</v>
      </c>
      <c r="F35" s="143"/>
      <c r="G35" s="143"/>
      <c r="H35" s="144"/>
    </row>
    <row r="36" spans="1:8" ht="30" customHeight="1">
      <c r="A36" s="114"/>
      <c r="B36" s="142" t="s">
        <v>228</v>
      </c>
      <c r="C36" s="116"/>
      <c r="D36" s="117"/>
      <c r="E36" s="115" t="s">
        <v>230</v>
      </c>
      <c r="F36" s="116"/>
      <c r="G36" s="116"/>
      <c r="H36" s="117"/>
    </row>
    <row r="37" spans="1:8" ht="30" customHeight="1">
      <c r="A37" s="113" t="s">
        <v>91</v>
      </c>
      <c r="B37" s="115" t="s">
        <v>231</v>
      </c>
      <c r="C37" s="116"/>
      <c r="D37" s="117"/>
      <c r="E37" s="154" t="s">
        <v>225</v>
      </c>
      <c r="F37" s="148"/>
      <c r="G37" s="148"/>
      <c r="H37" s="149"/>
    </row>
    <row r="38" spans="1:8" ht="30" customHeight="1">
      <c r="A38" s="153"/>
      <c r="B38" s="115" t="s">
        <v>232</v>
      </c>
      <c r="C38" s="116"/>
      <c r="D38" s="117"/>
      <c r="E38" s="154" t="s">
        <v>235</v>
      </c>
      <c r="F38" s="148"/>
      <c r="G38" s="148"/>
      <c r="H38" s="149"/>
    </row>
    <row r="39" spans="1:8" ht="30" customHeight="1">
      <c r="A39" s="153"/>
      <c r="B39" s="59" t="s">
        <v>233</v>
      </c>
      <c r="C39" s="61"/>
      <c r="D39" s="60"/>
      <c r="E39" s="62" t="s">
        <v>236</v>
      </c>
      <c r="F39" s="61"/>
      <c r="G39" s="61"/>
      <c r="H39" s="60"/>
    </row>
    <row r="40" spans="1:8" ht="30" customHeight="1">
      <c r="A40" s="114"/>
      <c r="B40" s="115" t="s">
        <v>234</v>
      </c>
      <c r="C40" s="116"/>
      <c r="D40" s="117"/>
      <c r="E40" s="154" t="s">
        <v>225</v>
      </c>
      <c r="F40" s="148"/>
      <c r="G40" s="148"/>
      <c r="H40" s="149"/>
    </row>
    <row r="41" spans="1:8" ht="30" customHeight="1">
      <c r="A41" s="122" t="s">
        <v>92</v>
      </c>
      <c r="B41" s="150" t="s">
        <v>237</v>
      </c>
      <c r="C41" s="151"/>
      <c r="D41" s="152"/>
      <c r="E41" s="150" t="s">
        <v>244</v>
      </c>
      <c r="F41" s="151"/>
      <c r="G41" s="151"/>
      <c r="H41" s="152"/>
    </row>
    <row r="42" spans="1:8" ht="30" customHeight="1">
      <c r="A42" s="145"/>
      <c r="B42" s="150" t="s">
        <v>241</v>
      </c>
      <c r="C42" s="151" t="s">
        <v>238</v>
      </c>
      <c r="D42" s="152" t="s">
        <v>238</v>
      </c>
      <c r="E42" s="150" t="s">
        <v>245</v>
      </c>
      <c r="F42" s="151"/>
      <c r="G42" s="151"/>
      <c r="H42" s="152"/>
    </row>
    <row r="43" spans="1:8" ht="30" customHeight="1">
      <c r="A43" s="145"/>
      <c r="B43" s="150" t="s">
        <v>242</v>
      </c>
      <c r="C43" s="151" t="s">
        <v>239</v>
      </c>
      <c r="D43" s="152" t="s">
        <v>239</v>
      </c>
      <c r="E43" s="150" t="s">
        <v>246</v>
      </c>
      <c r="F43" s="151"/>
      <c r="G43" s="151"/>
      <c r="H43" s="152"/>
    </row>
    <row r="44" spans="1:8" ht="30" customHeight="1">
      <c r="A44" s="123"/>
      <c r="B44" s="150" t="s">
        <v>243</v>
      </c>
      <c r="C44" s="151" t="s">
        <v>240</v>
      </c>
      <c r="D44" s="152" t="s">
        <v>240</v>
      </c>
      <c r="E44" s="150" t="s">
        <v>247</v>
      </c>
      <c r="F44" s="151"/>
      <c r="G44" s="151"/>
      <c r="H44" s="152"/>
    </row>
    <row r="45" spans="1:8" ht="30" customHeight="1">
      <c r="A45" s="37" t="s">
        <v>93</v>
      </c>
      <c r="B45" s="156" t="s">
        <v>78</v>
      </c>
      <c r="C45" s="120"/>
      <c r="D45" s="120"/>
      <c r="E45" s="120"/>
      <c r="F45" s="120"/>
      <c r="G45" s="120"/>
      <c r="H45" s="121"/>
    </row>
    <row r="46" spans="1:8" ht="34.5" customHeight="1">
      <c r="A46" s="109" t="s">
        <v>248</v>
      </c>
      <c r="B46" s="110"/>
      <c r="C46" s="110"/>
      <c r="D46" s="110"/>
      <c r="E46" s="110"/>
      <c r="F46" s="110"/>
      <c r="G46" s="110"/>
      <c r="H46" s="111"/>
    </row>
    <row r="47" spans="1:8" ht="25.5" customHeight="1">
      <c r="A47" s="157"/>
      <c r="B47" s="157"/>
      <c r="C47" s="157"/>
      <c r="D47" s="157"/>
      <c r="E47" s="157"/>
      <c r="F47" s="157"/>
      <c r="G47" s="157"/>
      <c r="H47" s="157"/>
    </row>
  </sheetData>
  <sheetProtection/>
  <mergeCells count="82">
    <mergeCell ref="B45:H45"/>
    <mergeCell ref="A46:H46"/>
    <mergeCell ref="A47:H47"/>
    <mergeCell ref="A41:A44"/>
    <mergeCell ref="B41:D41"/>
    <mergeCell ref="E41:H41"/>
    <mergeCell ref="B42:D42"/>
    <mergeCell ref="E42:H42"/>
    <mergeCell ref="B44:D44"/>
    <mergeCell ref="E44:H44"/>
    <mergeCell ref="E36:H36"/>
    <mergeCell ref="B35:D35"/>
    <mergeCell ref="A37:A40"/>
    <mergeCell ref="B37:D37"/>
    <mergeCell ref="E37:H37"/>
    <mergeCell ref="B38:D38"/>
    <mergeCell ref="E38:H38"/>
    <mergeCell ref="B40:D40"/>
    <mergeCell ref="E40:H40"/>
    <mergeCell ref="E32:H32"/>
    <mergeCell ref="E31:H31"/>
    <mergeCell ref="B43:D43"/>
    <mergeCell ref="E43:H43"/>
    <mergeCell ref="A33:A36"/>
    <mergeCell ref="B33:D33"/>
    <mergeCell ref="E33:H33"/>
    <mergeCell ref="B34:D34"/>
    <mergeCell ref="E34:H34"/>
    <mergeCell ref="B36:D36"/>
    <mergeCell ref="A27:H27"/>
    <mergeCell ref="B28:D28"/>
    <mergeCell ref="E28:H28"/>
    <mergeCell ref="E35:H35"/>
    <mergeCell ref="A29:A32"/>
    <mergeCell ref="B29:D29"/>
    <mergeCell ref="E29:H29"/>
    <mergeCell ref="B30:D30"/>
    <mergeCell ref="E30:H30"/>
    <mergeCell ref="B32:D32"/>
    <mergeCell ref="B21:E21"/>
    <mergeCell ref="F21:H21"/>
    <mergeCell ref="A19:A23"/>
    <mergeCell ref="B24:H24"/>
    <mergeCell ref="B25:H25"/>
    <mergeCell ref="B26:H26"/>
    <mergeCell ref="B18:E18"/>
    <mergeCell ref="F18:H18"/>
    <mergeCell ref="B19:E19"/>
    <mergeCell ref="F19:H19"/>
    <mergeCell ref="B20:E20"/>
    <mergeCell ref="F20:H20"/>
    <mergeCell ref="A16:B16"/>
    <mergeCell ref="C16:D16"/>
    <mergeCell ref="E16:F16"/>
    <mergeCell ref="G16:H16"/>
    <mergeCell ref="A17:B17"/>
    <mergeCell ref="C17:D17"/>
    <mergeCell ref="E17:F17"/>
    <mergeCell ref="G17:H17"/>
    <mergeCell ref="B10:H10"/>
    <mergeCell ref="B11:H11"/>
    <mergeCell ref="A12:A13"/>
    <mergeCell ref="B12:H13"/>
    <mergeCell ref="A14:A15"/>
    <mergeCell ref="B14:H15"/>
    <mergeCell ref="B6:H6"/>
    <mergeCell ref="B7:H7"/>
    <mergeCell ref="D8:E8"/>
    <mergeCell ref="G8:H8"/>
    <mergeCell ref="B9:C9"/>
    <mergeCell ref="D9:E9"/>
    <mergeCell ref="F9:H9"/>
    <mergeCell ref="B22:E22"/>
    <mergeCell ref="B23:E23"/>
    <mergeCell ref="F22:H22"/>
    <mergeCell ref="F23:H23"/>
    <mergeCell ref="A1:H1"/>
    <mergeCell ref="A2:H2"/>
    <mergeCell ref="A3:H3"/>
    <mergeCell ref="B4:H4"/>
    <mergeCell ref="A5:A6"/>
    <mergeCell ref="B5:H5"/>
  </mergeCells>
  <printOptions/>
  <pageMargins left="0.7086614173228347" right="0.7086614173228347"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7"/>
  <sheetViews>
    <sheetView zoomScale="85" zoomScaleNormal="85" workbookViewId="0" topLeftCell="A1">
      <selection activeCell="A1" sqref="A1"/>
    </sheetView>
  </sheetViews>
  <sheetFormatPr defaultColWidth="9.00390625" defaultRowHeight="14.25"/>
  <cols>
    <col min="1" max="1" width="121.375" style="0" customWidth="1"/>
    <col min="13" max="13" width="13.25390625" style="0" customWidth="1"/>
  </cols>
  <sheetData>
    <row r="1" spans="1:13" ht="24" customHeight="1">
      <c r="A1" s="20" t="s">
        <v>98</v>
      </c>
      <c r="B1" s="20"/>
      <c r="C1" s="20"/>
      <c r="D1" s="20"/>
      <c r="E1" s="20"/>
      <c r="F1" s="20"/>
      <c r="G1" s="20"/>
      <c r="H1" s="20"/>
      <c r="I1" s="20"/>
      <c r="J1" s="20"/>
      <c r="K1" s="20"/>
      <c r="L1" s="20"/>
      <c r="M1" s="20"/>
    </row>
    <row r="2" ht="24" customHeight="1"/>
    <row r="3" spans="1:13" ht="37.5" customHeight="1">
      <c r="A3" s="72" t="s">
        <v>99</v>
      </c>
      <c r="B3" s="21"/>
      <c r="C3" s="21"/>
      <c r="D3" s="21"/>
      <c r="E3" s="21"/>
      <c r="F3" s="21"/>
      <c r="G3" s="21"/>
      <c r="H3" s="21"/>
      <c r="I3" s="21"/>
      <c r="J3" s="21"/>
      <c r="K3" s="21"/>
      <c r="L3" s="21"/>
      <c r="M3" s="21"/>
    </row>
    <row r="4" spans="1:13" ht="24" customHeight="1">
      <c r="A4" s="73"/>
      <c r="B4" s="21"/>
      <c r="C4" s="21"/>
      <c r="D4" s="21"/>
      <c r="E4" s="21"/>
      <c r="F4" s="21"/>
      <c r="G4" s="21"/>
      <c r="H4" s="21"/>
      <c r="I4" s="21"/>
      <c r="J4" s="21"/>
      <c r="K4" s="21"/>
      <c r="L4" s="21"/>
      <c r="M4" s="21"/>
    </row>
    <row r="5" spans="1:13" ht="24" customHeight="1">
      <c r="A5" s="73"/>
      <c r="B5" s="21"/>
      <c r="C5" s="21"/>
      <c r="D5" s="21"/>
      <c r="E5" s="21"/>
      <c r="F5" s="21"/>
      <c r="G5" s="21"/>
      <c r="H5" s="21"/>
      <c r="I5" s="21"/>
      <c r="J5" s="21"/>
      <c r="K5" s="21"/>
      <c r="L5" s="21"/>
      <c r="M5" s="21"/>
    </row>
    <row r="6" spans="1:13" ht="24" customHeight="1">
      <c r="A6" s="73"/>
      <c r="B6" s="21"/>
      <c r="C6" s="21"/>
      <c r="D6" s="21"/>
      <c r="E6" s="21"/>
      <c r="F6" s="21"/>
      <c r="G6" s="21"/>
      <c r="H6" s="21"/>
      <c r="I6" s="21"/>
      <c r="J6" s="21"/>
      <c r="K6" s="21"/>
      <c r="L6" s="21"/>
      <c r="M6" s="21"/>
    </row>
    <row r="7" ht="24" customHeight="1">
      <c r="A7" s="73"/>
    </row>
    <row r="8" spans="1:13" ht="24" customHeight="1">
      <c r="A8" s="73"/>
      <c r="B8" s="21"/>
      <c r="C8" s="21"/>
      <c r="D8" s="21"/>
      <c r="E8" s="21"/>
      <c r="F8" s="21"/>
      <c r="G8" s="21"/>
      <c r="H8" s="21"/>
      <c r="I8" s="21"/>
      <c r="J8" s="21"/>
      <c r="K8" s="21"/>
      <c r="L8" s="21"/>
      <c r="M8" s="21"/>
    </row>
    <row r="9" spans="1:13" ht="24" customHeight="1">
      <c r="A9" s="73"/>
      <c r="B9" s="21"/>
      <c r="C9" s="21"/>
      <c r="D9" s="21"/>
      <c r="E9" s="21"/>
      <c r="F9" s="21"/>
      <c r="G9" s="21"/>
      <c r="H9" s="21"/>
      <c r="I9" s="21"/>
      <c r="J9" s="21"/>
      <c r="K9" s="21"/>
      <c r="L9" s="21"/>
      <c r="M9" s="21"/>
    </row>
    <row r="10" spans="1:13" ht="24" customHeight="1">
      <c r="A10" s="73"/>
      <c r="B10" s="21"/>
      <c r="C10" s="21"/>
      <c r="D10" s="21"/>
      <c r="E10" s="21"/>
      <c r="F10" s="21"/>
      <c r="G10" s="21"/>
      <c r="H10" s="21"/>
      <c r="I10" s="21"/>
      <c r="J10" s="21"/>
      <c r="K10" s="21"/>
      <c r="L10" s="21"/>
      <c r="M10" s="21"/>
    </row>
    <row r="11" spans="1:13" ht="24" customHeight="1">
      <c r="A11" s="73"/>
      <c r="B11" s="21"/>
      <c r="C11" s="21"/>
      <c r="D11" s="21"/>
      <c r="E11" s="21"/>
      <c r="F11" s="21"/>
      <c r="G11" s="21"/>
      <c r="H11" s="21"/>
      <c r="I11" s="21"/>
      <c r="J11" s="21"/>
      <c r="K11" s="21"/>
      <c r="L11" s="21"/>
      <c r="M11" s="21"/>
    </row>
    <row r="12" spans="1:13" ht="24" customHeight="1">
      <c r="A12" s="73"/>
      <c r="B12" s="21"/>
      <c r="C12" s="21"/>
      <c r="D12" s="21"/>
      <c r="E12" s="21"/>
      <c r="F12" s="21"/>
      <c r="G12" s="21"/>
      <c r="H12" s="21"/>
      <c r="I12" s="21"/>
      <c r="J12" s="21"/>
      <c r="K12" s="21"/>
      <c r="L12" s="21"/>
      <c r="M12" s="21"/>
    </row>
    <row r="13" spans="1:13" ht="24" customHeight="1">
      <c r="A13" s="73"/>
      <c r="B13" s="21"/>
      <c r="C13" s="21"/>
      <c r="D13" s="21"/>
      <c r="E13" s="21"/>
      <c r="F13" s="21"/>
      <c r="G13" s="21"/>
      <c r="H13" s="21"/>
      <c r="I13" s="21"/>
      <c r="J13" s="21"/>
      <c r="K13" s="21"/>
      <c r="L13" s="21"/>
      <c r="M13" s="21"/>
    </row>
    <row r="14" spans="1:13" ht="24" customHeight="1">
      <c r="A14" s="73"/>
      <c r="B14" s="21"/>
      <c r="C14" s="21"/>
      <c r="D14" s="21"/>
      <c r="E14" s="21"/>
      <c r="F14" s="21"/>
      <c r="G14" s="21"/>
      <c r="H14" s="21"/>
      <c r="I14" s="21"/>
      <c r="J14" s="21"/>
      <c r="K14" s="21"/>
      <c r="L14" s="21"/>
      <c r="M14" s="21"/>
    </row>
    <row r="15" spans="1:13" ht="24" customHeight="1">
      <c r="A15" s="73"/>
      <c r="B15" s="21"/>
      <c r="C15" s="21"/>
      <c r="D15" s="21"/>
      <c r="E15" s="21"/>
      <c r="F15" s="21"/>
      <c r="G15" s="21"/>
      <c r="H15" s="21"/>
      <c r="I15" s="21"/>
      <c r="J15" s="21"/>
      <c r="K15" s="21"/>
      <c r="L15" s="21"/>
      <c r="M15" s="21"/>
    </row>
    <row r="16" spans="1:13" ht="24" customHeight="1">
      <c r="A16" s="73"/>
      <c r="B16" s="21"/>
      <c r="C16" s="21"/>
      <c r="D16" s="21"/>
      <c r="E16" s="21"/>
      <c r="F16" s="21"/>
      <c r="G16" s="21"/>
      <c r="H16" s="21"/>
      <c r="I16" s="21"/>
      <c r="J16" s="21"/>
      <c r="K16" s="21"/>
      <c r="L16" s="21"/>
      <c r="M16" s="21"/>
    </row>
    <row r="17" spans="1:13" ht="24" customHeight="1">
      <c r="A17" s="73"/>
      <c r="B17" s="21"/>
      <c r="C17" s="21"/>
      <c r="D17" s="21"/>
      <c r="E17" s="21"/>
      <c r="F17" s="21"/>
      <c r="G17" s="21"/>
      <c r="H17" s="21"/>
      <c r="I17" s="21"/>
      <c r="J17" s="21"/>
      <c r="K17" s="21"/>
      <c r="L17" s="21"/>
      <c r="M17" s="21"/>
    </row>
  </sheetData>
  <sheetProtection/>
  <mergeCells count="1">
    <mergeCell ref="A3:A1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17"/>
  <sheetViews>
    <sheetView zoomScale="85" zoomScaleNormal="85" zoomScalePageLayoutView="0" workbookViewId="0" topLeftCell="A1">
      <selection activeCell="A3" sqref="A3:A17"/>
    </sheetView>
  </sheetViews>
  <sheetFormatPr defaultColWidth="9.00390625" defaultRowHeight="14.25"/>
  <cols>
    <col min="1" max="1" width="121.375" style="0" customWidth="1"/>
    <col min="13" max="13" width="13.25390625" style="0" customWidth="1"/>
  </cols>
  <sheetData>
    <row r="1" spans="1:13" ht="24" customHeight="1">
      <c r="A1" s="20" t="s">
        <v>100</v>
      </c>
      <c r="B1" s="20"/>
      <c r="C1" s="20"/>
      <c r="D1" s="20"/>
      <c r="E1" s="20"/>
      <c r="F1" s="20"/>
      <c r="G1" s="20"/>
      <c r="H1" s="20"/>
      <c r="I1" s="20"/>
      <c r="J1" s="20"/>
      <c r="K1" s="20"/>
      <c r="L1" s="20"/>
      <c r="M1" s="20"/>
    </row>
    <row r="2" ht="24" customHeight="1"/>
    <row r="3" spans="1:13" ht="37.5" customHeight="1">
      <c r="A3" s="72" t="s">
        <v>252</v>
      </c>
      <c r="B3" s="21"/>
      <c r="C3" s="21"/>
      <c r="D3" s="21"/>
      <c r="E3" s="21"/>
      <c r="F3" s="21"/>
      <c r="G3" s="21"/>
      <c r="H3" s="21"/>
      <c r="I3" s="21"/>
      <c r="J3" s="21"/>
      <c r="K3" s="21"/>
      <c r="L3" s="21"/>
      <c r="M3" s="21"/>
    </row>
    <row r="4" spans="1:13" ht="24" customHeight="1">
      <c r="A4" s="73"/>
      <c r="B4" s="21"/>
      <c r="C4" s="21"/>
      <c r="D4" s="21"/>
      <c r="E4" s="21"/>
      <c r="F4" s="21"/>
      <c r="G4" s="21"/>
      <c r="H4" s="21"/>
      <c r="I4" s="21"/>
      <c r="J4" s="21"/>
      <c r="K4" s="21"/>
      <c r="L4" s="21"/>
      <c r="M4" s="21"/>
    </row>
    <row r="5" spans="1:13" ht="24" customHeight="1">
      <c r="A5" s="73"/>
      <c r="B5" s="21"/>
      <c r="C5" s="21"/>
      <c r="D5" s="21"/>
      <c r="E5" s="21"/>
      <c r="F5" s="21"/>
      <c r="G5" s="21"/>
      <c r="H5" s="21"/>
      <c r="I5" s="21"/>
      <c r="J5" s="21"/>
      <c r="K5" s="21"/>
      <c r="L5" s="21"/>
      <c r="M5" s="21"/>
    </row>
    <row r="6" spans="1:13" ht="24" customHeight="1">
      <c r="A6" s="73"/>
      <c r="B6" s="21"/>
      <c r="C6" s="21"/>
      <c r="D6" s="21"/>
      <c r="E6" s="21"/>
      <c r="F6" s="21"/>
      <c r="G6" s="21"/>
      <c r="H6" s="21"/>
      <c r="I6" s="21"/>
      <c r="J6" s="21"/>
      <c r="K6" s="21"/>
      <c r="L6" s="21"/>
      <c r="M6" s="21"/>
    </row>
    <row r="7" ht="24" customHeight="1">
      <c r="A7" s="73"/>
    </row>
    <row r="8" spans="1:13" ht="24" customHeight="1">
      <c r="A8" s="73"/>
      <c r="B8" s="21"/>
      <c r="C8" s="21"/>
      <c r="D8" s="21"/>
      <c r="E8" s="21"/>
      <c r="F8" s="21"/>
      <c r="G8" s="21"/>
      <c r="H8" s="21"/>
      <c r="I8" s="21"/>
      <c r="J8" s="21"/>
      <c r="K8" s="21"/>
      <c r="L8" s="21"/>
      <c r="M8" s="21"/>
    </row>
    <row r="9" spans="1:13" ht="24" customHeight="1">
      <c r="A9" s="73"/>
      <c r="B9" s="21"/>
      <c r="C9" s="21"/>
      <c r="D9" s="21"/>
      <c r="E9" s="21"/>
      <c r="F9" s="21"/>
      <c r="G9" s="21"/>
      <c r="H9" s="21"/>
      <c r="I9" s="21"/>
      <c r="J9" s="21"/>
      <c r="K9" s="21"/>
      <c r="L9" s="21"/>
      <c r="M9" s="21"/>
    </row>
    <row r="10" spans="1:13" ht="24" customHeight="1">
      <c r="A10" s="73"/>
      <c r="B10" s="21"/>
      <c r="C10" s="21"/>
      <c r="D10" s="21"/>
      <c r="E10" s="21"/>
      <c r="F10" s="21"/>
      <c r="G10" s="21"/>
      <c r="H10" s="21"/>
      <c r="I10" s="21"/>
      <c r="J10" s="21"/>
      <c r="K10" s="21"/>
      <c r="L10" s="21"/>
      <c r="M10" s="21"/>
    </row>
    <row r="11" spans="1:13" ht="24" customHeight="1">
      <c r="A11" s="73"/>
      <c r="B11" s="21"/>
      <c r="C11" s="21"/>
      <c r="D11" s="21"/>
      <c r="E11" s="21"/>
      <c r="F11" s="21"/>
      <c r="G11" s="21"/>
      <c r="H11" s="21"/>
      <c r="I11" s="21"/>
      <c r="J11" s="21"/>
      <c r="K11" s="21"/>
      <c r="L11" s="21"/>
      <c r="M11" s="21"/>
    </row>
    <row r="12" spans="1:13" ht="24" customHeight="1">
      <c r="A12" s="73"/>
      <c r="B12" s="21"/>
      <c r="C12" s="21"/>
      <c r="D12" s="21"/>
      <c r="E12" s="21"/>
      <c r="F12" s="21"/>
      <c r="G12" s="21"/>
      <c r="H12" s="21"/>
      <c r="I12" s="21"/>
      <c r="J12" s="21"/>
      <c r="K12" s="21"/>
      <c r="L12" s="21"/>
      <c r="M12" s="21"/>
    </row>
    <row r="13" spans="1:13" ht="24" customHeight="1">
      <c r="A13" s="73"/>
      <c r="B13" s="21"/>
      <c r="C13" s="21"/>
      <c r="D13" s="21"/>
      <c r="E13" s="21"/>
      <c r="F13" s="21"/>
      <c r="G13" s="21"/>
      <c r="H13" s="21"/>
      <c r="I13" s="21"/>
      <c r="J13" s="21"/>
      <c r="K13" s="21"/>
      <c r="L13" s="21"/>
      <c r="M13" s="21"/>
    </row>
    <row r="14" spans="1:13" ht="24" customHeight="1">
      <c r="A14" s="73"/>
      <c r="B14" s="21"/>
      <c r="C14" s="21"/>
      <c r="D14" s="21"/>
      <c r="E14" s="21"/>
      <c r="F14" s="21"/>
      <c r="G14" s="21"/>
      <c r="H14" s="21"/>
      <c r="I14" s="21"/>
      <c r="J14" s="21"/>
      <c r="K14" s="21"/>
      <c r="L14" s="21"/>
      <c r="M14" s="21"/>
    </row>
    <row r="15" spans="1:13" ht="24" customHeight="1">
      <c r="A15" s="73"/>
      <c r="B15" s="21"/>
      <c r="C15" s="21"/>
      <c r="D15" s="21"/>
      <c r="E15" s="21"/>
      <c r="F15" s="21"/>
      <c r="G15" s="21"/>
      <c r="H15" s="21"/>
      <c r="I15" s="21"/>
      <c r="J15" s="21"/>
      <c r="K15" s="21"/>
      <c r="L15" s="21"/>
      <c r="M15" s="21"/>
    </row>
    <row r="16" spans="1:13" ht="24" customHeight="1">
      <c r="A16" s="73"/>
      <c r="B16" s="21"/>
      <c r="C16" s="21"/>
      <c r="D16" s="21"/>
      <c r="E16" s="21"/>
      <c r="F16" s="21"/>
      <c r="G16" s="21"/>
      <c r="H16" s="21"/>
      <c r="I16" s="21"/>
      <c r="J16" s="21"/>
      <c r="K16" s="21"/>
      <c r="L16" s="21"/>
      <c r="M16" s="21"/>
    </row>
    <row r="17" spans="1:13" ht="24" customHeight="1">
      <c r="A17" s="73"/>
      <c r="B17" s="21"/>
      <c r="C17" s="21"/>
      <c r="D17" s="21"/>
      <c r="E17" s="21"/>
      <c r="F17" s="21"/>
      <c r="G17" s="21"/>
      <c r="H17" s="21"/>
      <c r="I17" s="21"/>
      <c r="J17" s="21"/>
      <c r="K17" s="21"/>
      <c r="L17" s="21"/>
      <c r="M17" s="21"/>
    </row>
  </sheetData>
  <sheetProtection/>
  <mergeCells count="1">
    <mergeCell ref="A3:A1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6" sqref="A6"/>
    </sheetView>
  </sheetViews>
  <sheetFormatPr defaultColWidth="9.00390625" defaultRowHeight="14.25"/>
  <cols>
    <col min="1" max="1" width="121.375" style="0" customWidth="1"/>
    <col min="13" max="13" width="13.25390625" style="0" customWidth="1"/>
  </cols>
  <sheetData>
    <row r="1" spans="1:13" ht="24" customHeight="1">
      <c r="A1" s="20" t="s">
        <v>101</v>
      </c>
      <c r="B1" s="20"/>
      <c r="C1" s="20"/>
      <c r="D1" s="20"/>
      <c r="E1" s="20"/>
      <c r="F1" s="20"/>
      <c r="G1" s="20"/>
      <c r="H1" s="20"/>
      <c r="I1" s="20"/>
      <c r="J1" s="20"/>
      <c r="K1" s="20"/>
      <c r="L1" s="20"/>
      <c r="M1" s="20"/>
    </row>
    <row r="2" ht="24" customHeight="1"/>
    <row r="3" spans="1:13" ht="39" customHeight="1">
      <c r="A3" s="21" t="s">
        <v>256</v>
      </c>
      <c r="B3" s="21"/>
      <c r="C3" s="21"/>
      <c r="D3" s="21"/>
      <c r="E3" s="21"/>
      <c r="F3" s="21"/>
      <c r="G3" s="21"/>
      <c r="H3" s="21"/>
      <c r="I3" s="21"/>
      <c r="J3" s="21"/>
      <c r="K3" s="21"/>
      <c r="L3" s="21"/>
      <c r="M3" s="21"/>
    </row>
    <row r="4" spans="1:13" ht="42" customHeight="1">
      <c r="A4" s="23" t="s">
        <v>209</v>
      </c>
      <c r="B4" s="21"/>
      <c r="C4" s="21"/>
      <c r="D4" s="21"/>
      <c r="E4" s="21"/>
      <c r="F4" s="21"/>
      <c r="G4" s="21"/>
      <c r="H4" s="21"/>
      <c r="I4" s="21"/>
      <c r="J4" s="21"/>
      <c r="K4" s="21"/>
      <c r="L4" s="21"/>
      <c r="M4" s="21"/>
    </row>
    <row r="5" spans="1:13" ht="24" customHeight="1">
      <c r="A5" s="21" t="s">
        <v>257</v>
      </c>
      <c r="B5" s="21"/>
      <c r="C5" s="21"/>
      <c r="D5" s="21"/>
      <c r="E5" s="21"/>
      <c r="F5" s="21"/>
      <c r="G5" s="21"/>
      <c r="H5" s="21"/>
      <c r="I5" s="21"/>
      <c r="J5" s="21"/>
      <c r="K5" s="21"/>
      <c r="L5" s="21"/>
      <c r="M5" s="21"/>
    </row>
    <row r="6" spans="1:13" ht="24" customHeight="1">
      <c r="A6" s="23" t="s">
        <v>207</v>
      </c>
      <c r="B6" s="21"/>
      <c r="C6" s="21"/>
      <c r="D6" s="21"/>
      <c r="E6" s="21"/>
      <c r="F6" s="21"/>
      <c r="G6" s="21"/>
      <c r="H6" s="21"/>
      <c r="I6" s="21"/>
      <c r="J6" s="21"/>
      <c r="K6" s="21"/>
      <c r="L6" s="21"/>
      <c r="M6" s="21"/>
    </row>
    <row r="7" ht="24" customHeight="1">
      <c r="A7" s="23" t="s">
        <v>208</v>
      </c>
    </row>
    <row r="8" spans="1:13" ht="24" customHeight="1">
      <c r="A8" s="23"/>
      <c r="B8" s="21"/>
      <c r="C8" s="21"/>
      <c r="D8" s="21"/>
      <c r="E8" s="21"/>
      <c r="F8" s="21"/>
      <c r="G8" s="21"/>
      <c r="H8" s="21"/>
      <c r="I8" s="21"/>
      <c r="J8" s="21"/>
      <c r="K8" s="21"/>
      <c r="L8" s="21"/>
      <c r="M8" s="21"/>
    </row>
    <row r="9" spans="1:13" ht="24" customHeight="1">
      <c r="A9" s="23"/>
      <c r="B9" s="21"/>
      <c r="C9" s="21"/>
      <c r="D9" s="21"/>
      <c r="E9" s="21"/>
      <c r="F9" s="21"/>
      <c r="G9" s="21"/>
      <c r="H9" s="21"/>
      <c r="I9" s="21"/>
      <c r="J9" s="21"/>
      <c r="K9" s="21"/>
      <c r="L9" s="21"/>
      <c r="M9" s="21"/>
    </row>
    <row r="10" spans="1:13" ht="62.25" customHeight="1">
      <c r="A10" s="23"/>
      <c r="B10" s="21"/>
      <c r="C10" s="21"/>
      <c r="D10" s="21"/>
      <c r="E10" s="21"/>
      <c r="F10" s="21"/>
      <c r="G10" s="21"/>
      <c r="H10" s="21"/>
      <c r="I10" s="21"/>
      <c r="J10" s="21"/>
      <c r="K10" s="21"/>
      <c r="L10" s="21"/>
      <c r="M10" s="21"/>
    </row>
    <row r="11" spans="1:13" ht="35.25" customHeight="1">
      <c r="A11" s="23"/>
      <c r="B11" s="21"/>
      <c r="C11" s="21"/>
      <c r="D11" s="21"/>
      <c r="E11" s="21"/>
      <c r="F11" s="21"/>
      <c r="G11" s="21"/>
      <c r="H11" s="21"/>
      <c r="I11" s="21"/>
      <c r="J11" s="21"/>
      <c r="K11" s="21"/>
      <c r="L11" s="21"/>
      <c r="M11" s="21"/>
    </row>
    <row r="12" spans="1:13" ht="24" customHeight="1">
      <c r="A12" s="23"/>
      <c r="B12" s="21"/>
      <c r="C12" s="21"/>
      <c r="D12" s="21"/>
      <c r="E12" s="21"/>
      <c r="F12" s="21"/>
      <c r="G12" s="21"/>
      <c r="H12" s="21"/>
      <c r="I12" s="21"/>
      <c r="J12" s="21"/>
      <c r="K12" s="21"/>
      <c r="L12" s="21"/>
      <c r="M12" s="21"/>
    </row>
    <row r="13" spans="1:13" ht="24" customHeight="1">
      <c r="A13" s="23"/>
      <c r="B13" s="21"/>
      <c r="C13" s="21"/>
      <c r="D13" s="21"/>
      <c r="E13" s="21"/>
      <c r="F13" s="21"/>
      <c r="G13" s="21"/>
      <c r="H13" s="21"/>
      <c r="I13" s="21"/>
      <c r="J13" s="21"/>
      <c r="K13" s="21"/>
      <c r="L13" s="21"/>
      <c r="M13" s="21"/>
    </row>
    <row r="14" spans="1:13" ht="24" customHeight="1">
      <c r="A14" s="23"/>
      <c r="B14" s="21"/>
      <c r="C14" s="21"/>
      <c r="D14" s="21"/>
      <c r="E14" s="21"/>
      <c r="F14" s="21"/>
      <c r="G14" s="21"/>
      <c r="H14" s="21"/>
      <c r="I14" s="21"/>
      <c r="J14" s="21"/>
      <c r="K14" s="21"/>
      <c r="L14" s="21"/>
      <c r="M14" s="21"/>
    </row>
    <row r="15" spans="1:13" ht="24" customHeight="1">
      <c r="A15" s="23"/>
      <c r="B15" s="21"/>
      <c r="C15" s="21"/>
      <c r="D15" s="21"/>
      <c r="E15" s="21"/>
      <c r="F15" s="21"/>
      <c r="G15" s="21"/>
      <c r="H15" s="21"/>
      <c r="I15" s="21"/>
      <c r="J15" s="21"/>
      <c r="K15" s="21"/>
      <c r="L15" s="21"/>
      <c r="M15" s="21"/>
    </row>
    <row r="16" spans="1:13" ht="24" customHeight="1">
      <c r="A16" s="22"/>
      <c r="B16" s="21"/>
      <c r="C16" s="21"/>
      <c r="D16" s="21"/>
      <c r="E16" s="21"/>
      <c r="F16" s="21"/>
      <c r="G16" s="21"/>
      <c r="H16" s="21"/>
      <c r="I16" s="21"/>
      <c r="J16" s="21"/>
      <c r="K16" s="21"/>
      <c r="L16" s="21"/>
      <c r="M16" s="21"/>
    </row>
  </sheetData>
  <sheetProtection/>
  <printOptions horizontalCentered="1"/>
  <pageMargins left="0.7480314960629921" right="0.7480314960629921" top="0.9448818897637796" bottom="0.9448818897637796"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S21"/>
  <sheetViews>
    <sheetView zoomScale="85" zoomScaleNormal="85" zoomScalePageLayoutView="0" workbookViewId="0" topLeftCell="A1">
      <selection activeCell="K20" sqref="K20"/>
    </sheetView>
  </sheetViews>
  <sheetFormatPr defaultColWidth="8.00390625" defaultRowHeight="14.25"/>
  <cols>
    <col min="1" max="1" width="35.375" style="1" customWidth="1"/>
    <col min="2" max="2" width="23.75390625" style="1" customWidth="1"/>
    <col min="3" max="3" width="37.50390625" style="1" customWidth="1"/>
    <col min="4" max="4" width="23.75390625" style="1" customWidth="1"/>
    <col min="5" max="253" width="8.00390625" style="1" customWidth="1"/>
    <col min="254" max="16384" width="8.00390625" style="1" customWidth="1"/>
  </cols>
  <sheetData>
    <row r="1" ht="18" customHeight="1">
      <c r="D1" s="5"/>
    </row>
    <row r="2" spans="1:253" ht="22.5" customHeight="1">
      <c r="A2" s="74" t="s">
        <v>50</v>
      </c>
      <c r="B2" s="75"/>
      <c r="C2" s="75"/>
      <c r="D2" s="75"/>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8"/>
      <c r="B3" s="8"/>
      <c r="C3" s="8"/>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78" t="s">
        <v>204</v>
      </c>
      <c r="B4" s="79"/>
      <c r="C4" s="79"/>
      <c r="D4" s="9" t="s">
        <v>4</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2:253" ht="7.5" customHeight="1">
      <c r="B5" s="8"/>
      <c r="C5" s="8"/>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4" s="3" customFormat="1" ht="24" customHeight="1">
      <c r="A6" s="76" t="s">
        <v>5</v>
      </c>
      <c r="B6" s="77"/>
      <c r="C6" s="76" t="s">
        <v>6</v>
      </c>
      <c r="D6" s="77"/>
    </row>
    <row r="7" spans="1:4" s="3" customFormat="1" ht="24" customHeight="1">
      <c r="A7" s="12" t="s">
        <v>0</v>
      </c>
      <c r="B7" s="12" t="s">
        <v>7</v>
      </c>
      <c r="C7" s="12" t="s">
        <v>0</v>
      </c>
      <c r="D7" s="2" t="s">
        <v>1</v>
      </c>
    </row>
    <row r="8" spans="1:4" s="3" customFormat="1" ht="24" customHeight="1">
      <c r="A8" s="45" t="s">
        <v>102</v>
      </c>
      <c r="B8" s="13">
        <v>5815957</v>
      </c>
      <c r="C8" s="45" t="s">
        <v>110</v>
      </c>
      <c r="D8" s="13">
        <v>4748975</v>
      </c>
    </row>
    <row r="9" spans="1:4" s="3" customFormat="1" ht="24" customHeight="1">
      <c r="A9" s="45" t="s">
        <v>103</v>
      </c>
      <c r="B9" s="13">
        <v>5815957</v>
      </c>
      <c r="C9" s="45" t="s">
        <v>111</v>
      </c>
      <c r="D9" s="63">
        <v>678038</v>
      </c>
    </row>
    <row r="10" spans="1:4" s="3" customFormat="1" ht="24" customHeight="1">
      <c r="A10" s="45" t="s">
        <v>104</v>
      </c>
      <c r="B10" s="13"/>
      <c r="C10" s="45" t="s">
        <v>112</v>
      </c>
      <c r="D10" s="13">
        <v>235014</v>
      </c>
    </row>
    <row r="11" spans="1:4" s="3" customFormat="1" ht="24" customHeight="1">
      <c r="A11" s="45" t="s">
        <v>105</v>
      </c>
      <c r="B11" s="13"/>
      <c r="C11" s="45" t="s">
        <v>113</v>
      </c>
      <c r="D11" s="50">
        <v>164510</v>
      </c>
    </row>
    <row r="12" spans="1:4" s="3" customFormat="1" ht="24" customHeight="1">
      <c r="A12" s="45" t="s">
        <v>106</v>
      </c>
      <c r="B12" s="13"/>
      <c r="C12" s="46" t="s">
        <v>114</v>
      </c>
      <c r="D12" s="13"/>
    </row>
    <row r="13" spans="1:4" s="3" customFormat="1" ht="24" customHeight="1">
      <c r="A13" s="45" t="s">
        <v>107</v>
      </c>
      <c r="B13" s="13"/>
      <c r="C13" s="14"/>
      <c r="D13" s="13"/>
    </row>
    <row r="14" spans="1:4" s="3" customFormat="1" ht="24" customHeight="1">
      <c r="A14" s="45" t="s">
        <v>108</v>
      </c>
      <c r="B14" s="13"/>
      <c r="C14" s="14"/>
      <c r="D14" s="13"/>
    </row>
    <row r="15" spans="1:4" s="3" customFormat="1" ht="24" customHeight="1">
      <c r="A15" s="45" t="s">
        <v>109</v>
      </c>
      <c r="B15" s="13">
        <v>10580</v>
      </c>
      <c r="C15" s="14"/>
      <c r="D15" s="13"/>
    </row>
    <row r="16" spans="1:4" s="3" customFormat="1" ht="24" customHeight="1">
      <c r="A16" s="6"/>
      <c r="B16" s="13"/>
      <c r="C16" s="14"/>
      <c r="D16" s="13"/>
    </row>
    <row r="17" spans="1:4" s="3" customFormat="1" ht="24" customHeight="1">
      <c r="A17" s="6"/>
      <c r="B17" s="13"/>
      <c r="C17" s="14"/>
      <c r="D17" s="13"/>
    </row>
    <row r="18" spans="1:4" s="3" customFormat="1" ht="24" customHeight="1">
      <c r="A18" s="6"/>
      <c r="B18" s="13"/>
      <c r="C18" s="14"/>
      <c r="D18" s="13"/>
    </row>
    <row r="19" spans="1:4" s="3" customFormat="1" ht="24" customHeight="1">
      <c r="A19" s="6"/>
      <c r="B19" s="13"/>
      <c r="C19" s="14"/>
      <c r="D19" s="13"/>
    </row>
    <row r="20" spans="1:4" s="3" customFormat="1" ht="24" customHeight="1">
      <c r="A20" s="6"/>
      <c r="B20" s="13"/>
      <c r="C20" s="14"/>
      <c r="D20" s="13"/>
    </row>
    <row r="21" spans="1:4" s="3" customFormat="1" ht="24" customHeight="1">
      <c r="A21" s="7" t="s">
        <v>8</v>
      </c>
      <c r="B21" s="13">
        <f>SUM(B9:B20)</f>
        <v>5826537</v>
      </c>
      <c r="C21" s="7" t="s">
        <v>9</v>
      </c>
      <c r="D21" s="13">
        <f>D8+D9+D10+D11</f>
        <v>5826537</v>
      </c>
    </row>
    <row r="23" ht="15" customHeight="1"/>
  </sheetData>
  <sheetProtection/>
  <mergeCells count="4">
    <mergeCell ref="A2:D2"/>
    <mergeCell ref="A6:B6"/>
    <mergeCell ref="C6:D6"/>
    <mergeCell ref="A4:C4"/>
  </mergeCells>
  <printOptions horizontalCentered="1"/>
  <pageMargins left="0.7480314960629921" right="0.7480314960629921" top="0.7480314960629921" bottom="0.7480314960629921"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43"/>
  <sheetViews>
    <sheetView zoomScale="85" zoomScaleNormal="85" zoomScalePageLayoutView="0" workbookViewId="0" topLeftCell="A1">
      <selection activeCell="M22" sqref="M22"/>
    </sheetView>
  </sheetViews>
  <sheetFormatPr defaultColWidth="8.00390625" defaultRowHeight="14.25"/>
  <cols>
    <col min="1" max="3" width="5.75390625" style="11" customWidth="1"/>
    <col min="4" max="4" width="31.625" style="11" customWidth="1"/>
    <col min="5" max="5" width="15.50390625" style="15" customWidth="1"/>
    <col min="6" max="9" width="13.75390625" style="15" customWidth="1"/>
    <col min="10" max="10" width="11.625" style="11" customWidth="1"/>
    <col min="11" max="16384" width="8.00390625" style="11" customWidth="1"/>
  </cols>
  <sheetData>
    <row r="1" ht="18" customHeight="1">
      <c r="I1" s="5"/>
    </row>
    <row r="2" spans="1:9" s="8" customFormat="1" ht="22.5" customHeight="1">
      <c r="A2" s="74" t="s">
        <v>57</v>
      </c>
      <c r="B2" s="74"/>
      <c r="C2" s="74"/>
      <c r="D2" s="74"/>
      <c r="E2" s="74"/>
      <c r="F2" s="74"/>
      <c r="G2" s="74"/>
      <c r="H2" s="74"/>
      <c r="I2" s="74"/>
    </row>
    <row r="3" spans="1:8" s="8" customFormat="1" ht="7.5" customHeight="1">
      <c r="A3" s="11"/>
      <c r="B3" s="11"/>
      <c r="C3" s="11"/>
      <c r="D3" s="11"/>
      <c r="E3" s="15"/>
      <c r="F3" s="15"/>
      <c r="G3" s="15"/>
      <c r="H3" s="15"/>
    </row>
    <row r="4" spans="1:9" s="8" customFormat="1" ht="18" customHeight="1">
      <c r="A4" s="78" t="s">
        <v>204</v>
      </c>
      <c r="B4" s="79"/>
      <c r="C4" s="79"/>
      <c r="D4" s="79"/>
      <c r="E4" s="79"/>
      <c r="F4" s="15"/>
      <c r="G4" s="15"/>
      <c r="H4" s="15"/>
      <c r="I4" s="9" t="s">
        <v>4</v>
      </c>
    </row>
    <row r="5" spans="1:8" s="8" customFormat="1" ht="7.5" customHeight="1">
      <c r="A5" s="4"/>
      <c r="B5" s="4"/>
      <c r="C5" s="4"/>
      <c r="D5" s="4"/>
      <c r="E5" s="15"/>
      <c r="F5" s="15"/>
      <c r="G5" s="15"/>
      <c r="H5" s="15"/>
    </row>
    <row r="6" spans="1:9" ht="24" customHeight="1">
      <c r="A6" s="76" t="s">
        <v>0</v>
      </c>
      <c r="B6" s="76"/>
      <c r="C6" s="76"/>
      <c r="D6" s="76"/>
      <c r="E6" s="76" t="s">
        <v>37</v>
      </c>
      <c r="F6" s="86"/>
      <c r="G6" s="86"/>
      <c r="H6" s="86"/>
      <c r="I6" s="86"/>
    </row>
    <row r="7" spans="1:9" ht="24" customHeight="1">
      <c r="A7" s="81" t="s">
        <v>21</v>
      </c>
      <c r="B7" s="82"/>
      <c r="C7" s="87"/>
      <c r="D7" s="76" t="s">
        <v>22</v>
      </c>
      <c r="E7" s="76" t="s">
        <v>10</v>
      </c>
      <c r="F7" s="84" t="s">
        <v>38</v>
      </c>
      <c r="G7" s="84" t="s">
        <v>39</v>
      </c>
      <c r="H7" s="84" t="s">
        <v>40</v>
      </c>
      <c r="I7" s="76" t="s">
        <v>41</v>
      </c>
    </row>
    <row r="8" spans="1:9" s="10" customFormat="1" ht="24" customHeight="1">
      <c r="A8" s="7" t="s">
        <v>11</v>
      </c>
      <c r="B8" s="7" t="s">
        <v>12</v>
      </c>
      <c r="C8" s="7" t="s">
        <v>14</v>
      </c>
      <c r="D8" s="76"/>
      <c r="E8" s="76"/>
      <c r="F8" s="85"/>
      <c r="G8" s="85"/>
      <c r="H8" s="85"/>
      <c r="I8" s="76"/>
    </row>
    <row r="9" spans="1:10" ht="24" customHeight="1">
      <c r="A9" s="7">
        <v>205</v>
      </c>
      <c r="B9" s="7"/>
      <c r="C9" s="7"/>
      <c r="D9" s="14" t="s">
        <v>20</v>
      </c>
      <c r="E9" s="13">
        <f>F9+I9</f>
        <v>4748975</v>
      </c>
      <c r="F9" s="13">
        <v>4738395</v>
      </c>
      <c r="G9" s="13"/>
      <c r="H9" s="13"/>
      <c r="I9" s="13">
        <v>10580</v>
      </c>
      <c r="J9" s="52"/>
    </row>
    <row r="10" spans="1:9" ht="24" customHeight="1">
      <c r="A10" s="7">
        <v>205</v>
      </c>
      <c r="B10" s="16" t="s">
        <v>16</v>
      </c>
      <c r="C10" s="16"/>
      <c r="D10" s="14" t="s">
        <v>17</v>
      </c>
      <c r="E10" s="13">
        <f aca="true" t="shared" si="0" ref="E10:E24">F10+I10</f>
        <v>4317890</v>
      </c>
      <c r="F10" s="13">
        <v>4307310</v>
      </c>
      <c r="G10" s="13"/>
      <c r="H10" s="13"/>
      <c r="I10" s="13">
        <v>10580</v>
      </c>
    </row>
    <row r="11" spans="1:9" ht="24" customHeight="1">
      <c r="A11" s="7">
        <v>205</v>
      </c>
      <c r="B11" s="16" t="s">
        <v>15</v>
      </c>
      <c r="C11" s="47" t="s">
        <v>30</v>
      </c>
      <c r="D11" s="46" t="s">
        <v>116</v>
      </c>
      <c r="E11" s="13">
        <f t="shared" si="0"/>
        <v>4317890</v>
      </c>
      <c r="F11" s="13">
        <v>4307310</v>
      </c>
      <c r="G11" s="13"/>
      <c r="H11" s="13"/>
      <c r="I11" s="13">
        <v>10580</v>
      </c>
    </row>
    <row r="12" spans="1:9" ht="24" customHeight="1">
      <c r="A12" s="7">
        <v>205</v>
      </c>
      <c r="B12" s="47" t="s">
        <v>142</v>
      </c>
      <c r="C12" s="16"/>
      <c r="D12" s="14" t="s">
        <v>123</v>
      </c>
      <c r="E12" s="13">
        <f t="shared" si="0"/>
        <v>431085</v>
      </c>
      <c r="F12" s="13">
        <v>431085</v>
      </c>
      <c r="G12" s="13"/>
      <c r="H12" s="13"/>
      <c r="I12" s="13"/>
    </row>
    <row r="13" spans="1:9" ht="24" customHeight="1">
      <c r="A13" s="7">
        <v>205</v>
      </c>
      <c r="B13" s="47" t="s">
        <v>142</v>
      </c>
      <c r="C13" s="47" t="s">
        <v>19</v>
      </c>
      <c r="D13" s="14" t="s">
        <v>125</v>
      </c>
      <c r="E13" s="13">
        <f t="shared" si="0"/>
        <v>431085</v>
      </c>
      <c r="F13" s="13">
        <v>431085</v>
      </c>
      <c r="G13" s="13"/>
      <c r="H13" s="13"/>
      <c r="I13" s="13"/>
    </row>
    <row r="14" spans="1:9" ht="24" customHeight="1">
      <c r="A14" s="7">
        <v>208</v>
      </c>
      <c r="B14" s="16"/>
      <c r="C14" s="16"/>
      <c r="D14" s="14" t="s">
        <v>127</v>
      </c>
      <c r="E14" s="13">
        <f t="shared" si="0"/>
        <v>678038</v>
      </c>
      <c r="F14" s="13">
        <v>678038</v>
      </c>
      <c r="G14" s="13"/>
      <c r="H14" s="13"/>
      <c r="I14" s="13"/>
    </row>
    <row r="15" spans="1:9" ht="24" customHeight="1">
      <c r="A15" s="7">
        <v>208</v>
      </c>
      <c r="B15" s="47" t="s">
        <v>18</v>
      </c>
      <c r="C15" s="16"/>
      <c r="D15" s="48" t="s">
        <v>129</v>
      </c>
      <c r="E15" s="13">
        <f t="shared" si="0"/>
        <v>678038</v>
      </c>
      <c r="F15" s="13">
        <v>678038</v>
      </c>
      <c r="G15" s="13"/>
      <c r="H15" s="13"/>
      <c r="I15" s="13"/>
    </row>
    <row r="16" spans="1:9" s="8" customFormat="1" ht="24" customHeight="1">
      <c r="A16" s="7">
        <v>208</v>
      </c>
      <c r="B16" s="47" t="s">
        <v>18</v>
      </c>
      <c r="C16" s="47" t="s">
        <v>143</v>
      </c>
      <c r="D16" s="48" t="s">
        <v>139</v>
      </c>
      <c r="E16" s="13">
        <f t="shared" si="0"/>
        <v>20000</v>
      </c>
      <c r="F16" s="13">
        <v>20000</v>
      </c>
      <c r="G16" s="13"/>
      <c r="H16" s="13"/>
      <c r="I16" s="13"/>
    </row>
    <row r="17" spans="1:9" s="8" customFormat="1" ht="27" customHeight="1">
      <c r="A17" s="7">
        <v>208</v>
      </c>
      <c r="B17" s="16" t="s">
        <v>200</v>
      </c>
      <c r="C17" s="16" t="s">
        <v>200</v>
      </c>
      <c r="D17" s="14" t="s">
        <v>202</v>
      </c>
      <c r="E17" s="13">
        <f t="shared" si="0"/>
        <v>470027</v>
      </c>
      <c r="F17" s="13">
        <v>470027</v>
      </c>
      <c r="G17" s="13"/>
      <c r="H17" s="13"/>
      <c r="I17" s="13"/>
    </row>
    <row r="18" spans="1:9" s="8" customFormat="1" ht="24" customHeight="1">
      <c r="A18" s="7">
        <v>208</v>
      </c>
      <c r="B18" s="16" t="s">
        <v>200</v>
      </c>
      <c r="C18" s="16" t="s">
        <v>201</v>
      </c>
      <c r="D18" s="14" t="s">
        <v>203</v>
      </c>
      <c r="E18" s="13">
        <f t="shared" si="0"/>
        <v>188011</v>
      </c>
      <c r="F18" s="13">
        <v>188011</v>
      </c>
      <c r="G18" s="13"/>
      <c r="H18" s="13"/>
      <c r="I18" s="13"/>
    </row>
    <row r="19" spans="1:9" s="8" customFormat="1" ht="24" customHeight="1">
      <c r="A19" s="7">
        <v>210</v>
      </c>
      <c r="B19" s="16"/>
      <c r="C19" s="16"/>
      <c r="D19" s="48" t="s">
        <v>132</v>
      </c>
      <c r="E19" s="13">
        <f t="shared" si="0"/>
        <v>235014</v>
      </c>
      <c r="F19" s="13">
        <v>235014</v>
      </c>
      <c r="G19" s="13"/>
      <c r="H19" s="13"/>
      <c r="I19" s="13"/>
    </row>
    <row r="20" spans="1:9" s="8" customFormat="1" ht="24" customHeight="1">
      <c r="A20" s="7">
        <v>210</v>
      </c>
      <c r="B20" s="64" t="s">
        <v>258</v>
      </c>
      <c r="C20" s="16"/>
      <c r="D20" s="65" t="s">
        <v>259</v>
      </c>
      <c r="E20" s="13">
        <f t="shared" si="0"/>
        <v>235014</v>
      </c>
      <c r="F20" s="13">
        <v>235014</v>
      </c>
      <c r="G20" s="13"/>
      <c r="H20" s="13"/>
      <c r="I20" s="13"/>
    </row>
    <row r="21" spans="1:9" s="8" customFormat="1" ht="24" customHeight="1">
      <c r="A21" s="7">
        <v>210</v>
      </c>
      <c r="B21" s="64" t="s">
        <v>258</v>
      </c>
      <c r="C21" s="47" t="s">
        <v>15</v>
      </c>
      <c r="D21" s="48" t="s">
        <v>140</v>
      </c>
      <c r="E21" s="13">
        <f t="shared" si="0"/>
        <v>235014</v>
      </c>
      <c r="F21" s="13">
        <v>235014</v>
      </c>
      <c r="G21" s="13"/>
      <c r="H21" s="13"/>
      <c r="I21" s="13"/>
    </row>
    <row r="22" spans="1:9" s="8" customFormat="1" ht="24" customHeight="1">
      <c r="A22" s="7">
        <v>221</v>
      </c>
      <c r="B22" s="16"/>
      <c r="C22" s="16"/>
      <c r="D22" s="48" t="s">
        <v>136</v>
      </c>
      <c r="E22" s="13">
        <f t="shared" si="0"/>
        <v>164510</v>
      </c>
      <c r="F22" s="13">
        <v>164510</v>
      </c>
      <c r="G22" s="13"/>
      <c r="H22" s="13"/>
      <c r="I22" s="13"/>
    </row>
    <row r="23" spans="1:9" s="8" customFormat="1" ht="24" customHeight="1">
      <c r="A23" s="7">
        <v>221</v>
      </c>
      <c r="B23" s="47" t="s">
        <v>15</v>
      </c>
      <c r="C23" s="16"/>
      <c r="D23" s="48" t="s">
        <v>137</v>
      </c>
      <c r="E23" s="13">
        <f t="shared" si="0"/>
        <v>164510</v>
      </c>
      <c r="F23" s="13">
        <v>164510</v>
      </c>
      <c r="G23" s="13"/>
      <c r="H23" s="13"/>
      <c r="I23" s="13"/>
    </row>
    <row r="24" spans="1:9" s="8" customFormat="1" ht="24" customHeight="1">
      <c r="A24" s="7">
        <v>221</v>
      </c>
      <c r="B24" s="47" t="s">
        <v>15</v>
      </c>
      <c r="C24" s="47" t="s">
        <v>30</v>
      </c>
      <c r="D24" s="48" t="s">
        <v>141</v>
      </c>
      <c r="E24" s="13">
        <f t="shared" si="0"/>
        <v>164510</v>
      </c>
      <c r="F24" s="13">
        <v>164510</v>
      </c>
      <c r="G24" s="13"/>
      <c r="H24" s="13"/>
      <c r="I24" s="13"/>
    </row>
    <row r="25" spans="1:9" s="8" customFormat="1" ht="24" customHeight="1">
      <c r="A25" s="7"/>
      <c r="B25" s="16"/>
      <c r="C25" s="16"/>
      <c r="D25" s="14"/>
      <c r="E25" s="13"/>
      <c r="F25" s="13"/>
      <c r="G25" s="13"/>
      <c r="H25" s="13"/>
      <c r="I25" s="13"/>
    </row>
    <row r="26" spans="1:9" s="8" customFormat="1" ht="24" customHeight="1">
      <c r="A26" s="7"/>
      <c r="B26" s="16"/>
      <c r="C26" s="16"/>
      <c r="D26" s="14"/>
      <c r="E26" s="13"/>
      <c r="F26" s="13"/>
      <c r="G26" s="13"/>
      <c r="H26" s="13"/>
      <c r="I26" s="13"/>
    </row>
    <row r="27" spans="1:9" s="8" customFormat="1" ht="24" customHeight="1">
      <c r="A27" s="81" t="s">
        <v>10</v>
      </c>
      <c r="B27" s="82"/>
      <c r="C27" s="82"/>
      <c r="D27" s="83"/>
      <c r="E27" s="13">
        <f>F27+I27</f>
        <v>5826537</v>
      </c>
      <c r="F27" s="13">
        <f>F9+F14+F19+F22</f>
        <v>5815957</v>
      </c>
      <c r="G27" s="13"/>
      <c r="H27" s="13"/>
      <c r="I27" s="13">
        <v>10580</v>
      </c>
    </row>
    <row r="28" spans="1:9" s="8" customFormat="1" ht="22.5" customHeight="1">
      <c r="A28" s="17"/>
      <c r="B28" s="17"/>
      <c r="C28" s="17"/>
      <c r="D28" s="17"/>
      <c r="E28" s="18"/>
      <c r="F28" s="18"/>
      <c r="G28" s="18"/>
      <c r="H28" s="18"/>
      <c r="I28" s="18"/>
    </row>
    <row r="29" spans="1:9" s="8" customFormat="1" ht="22.5" customHeight="1">
      <c r="A29" s="17"/>
      <c r="B29" s="17"/>
      <c r="C29" s="17"/>
      <c r="D29" s="17"/>
      <c r="E29" s="18"/>
      <c r="F29" s="18"/>
      <c r="G29" s="18"/>
      <c r="H29" s="18"/>
      <c r="I29" s="18"/>
    </row>
    <row r="30" spans="1:9" s="8" customFormat="1" ht="22.5" customHeight="1">
      <c r="A30" s="17"/>
      <c r="B30" s="17"/>
      <c r="C30" s="17"/>
      <c r="D30" s="17"/>
      <c r="E30" s="19"/>
      <c r="F30" s="19"/>
      <c r="G30" s="19"/>
      <c r="H30" s="19"/>
      <c r="I30" s="19"/>
    </row>
    <row r="31" ht="22.5" customHeight="1"/>
    <row r="32" ht="22.5" customHeight="1"/>
    <row r="33" spans="2:5" ht="22.5" customHeight="1">
      <c r="B33" s="80"/>
      <c r="C33" s="80"/>
      <c r="D33" s="80"/>
      <c r="E33" s="49"/>
    </row>
    <row r="34" spans="2:5" ht="22.5" customHeight="1">
      <c r="B34" s="80"/>
      <c r="C34" s="80"/>
      <c r="D34" s="80"/>
      <c r="E34" s="49"/>
    </row>
    <row r="35" spans="2:5" ht="22.5" customHeight="1">
      <c r="B35" s="80"/>
      <c r="C35" s="80"/>
      <c r="D35" s="80"/>
      <c r="E35" s="49"/>
    </row>
    <row r="36" spans="2:5" ht="22.5" customHeight="1">
      <c r="B36" s="80"/>
      <c r="C36" s="80"/>
      <c r="D36" s="80"/>
      <c r="E36" s="49"/>
    </row>
    <row r="37" spans="2:5" ht="22.5" customHeight="1">
      <c r="B37" s="80"/>
      <c r="C37" s="80"/>
      <c r="D37" s="80"/>
      <c r="E37" s="49"/>
    </row>
    <row r="38" spans="2:5" ht="22.5" customHeight="1">
      <c r="B38" s="80"/>
      <c r="C38" s="80"/>
      <c r="D38" s="80"/>
      <c r="E38" s="49"/>
    </row>
    <row r="39" spans="2:5" ht="22.5" customHeight="1">
      <c r="B39" s="80"/>
      <c r="C39" s="80"/>
      <c r="D39" s="80"/>
      <c r="E39" s="49"/>
    </row>
    <row r="40" spans="2:5" ht="22.5" customHeight="1">
      <c r="B40" s="80"/>
      <c r="C40" s="80"/>
      <c r="D40" s="80"/>
      <c r="E40" s="49"/>
    </row>
    <row r="41" spans="2:5" ht="22.5" customHeight="1">
      <c r="B41" s="80"/>
      <c r="C41" s="80"/>
      <c r="D41" s="80"/>
      <c r="E41" s="49"/>
    </row>
    <row r="42" spans="2:5" ht="22.5" customHeight="1">
      <c r="B42" s="80"/>
      <c r="C42" s="80"/>
      <c r="D42" s="80"/>
      <c r="E42" s="49"/>
    </row>
    <row r="43" spans="2:5" ht="22.5" customHeight="1">
      <c r="B43" s="80"/>
      <c r="C43" s="80"/>
      <c r="D43" s="80"/>
      <c r="E43" s="49"/>
    </row>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sheetData>
  <sheetProtection/>
  <mergeCells count="23">
    <mergeCell ref="F7:F8"/>
    <mergeCell ref="A2:I2"/>
    <mergeCell ref="A4:E4"/>
    <mergeCell ref="A6:D6"/>
    <mergeCell ref="E6:I6"/>
    <mergeCell ref="I7:I8"/>
    <mergeCell ref="G7:G8"/>
    <mergeCell ref="H7:H8"/>
    <mergeCell ref="A7:C7"/>
    <mergeCell ref="D7:D8"/>
    <mergeCell ref="B33:D33"/>
    <mergeCell ref="B34:D34"/>
    <mergeCell ref="B35:D35"/>
    <mergeCell ref="B36:D36"/>
    <mergeCell ref="B37:D37"/>
    <mergeCell ref="E7:E8"/>
    <mergeCell ref="A27:D27"/>
    <mergeCell ref="B38:D38"/>
    <mergeCell ref="B39:D39"/>
    <mergeCell ref="B40:D40"/>
    <mergeCell ref="B41:D41"/>
    <mergeCell ref="B42:D42"/>
    <mergeCell ref="B43:D4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H29"/>
  <sheetViews>
    <sheetView zoomScale="85" zoomScaleNormal="85" zoomScalePageLayoutView="0" workbookViewId="0" topLeftCell="A19">
      <selection activeCell="J21" sqref="J21"/>
    </sheetView>
  </sheetViews>
  <sheetFormatPr defaultColWidth="8.00390625" defaultRowHeight="14.25"/>
  <cols>
    <col min="1" max="3" width="6.25390625" style="11" customWidth="1"/>
    <col min="4" max="4" width="42.50390625" style="11" customWidth="1"/>
    <col min="5" max="5" width="20.00390625" style="15" customWidth="1"/>
    <col min="6" max="6" width="18.75390625" style="15" customWidth="1"/>
    <col min="7" max="7" width="20.00390625" style="15" customWidth="1"/>
    <col min="8" max="8" width="12.50390625" style="11" customWidth="1"/>
    <col min="9" max="254" width="8.00390625" style="11" customWidth="1"/>
    <col min="255" max="16384" width="8.00390625" style="11" customWidth="1"/>
  </cols>
  <sheetData>
    <row r="1" ht="18" customHeight="1">
      <c r="G1" s="5"/>
    </row>
    <row r="2" spans="1:7" s="8" customFormat="1" ht="22.5" customHeight="1">
      <c r="A2" s="74" t="s">
        <v>56</v>
      </c>
      <c r="B2" s="74"/>
      <c r="C2" s="74"/>
      <c r="D2" s="74"/>
      <c r="E2" s="74"/>
      <c r="F2" s="74"/>
      <c r="G2" s="74"/>
    </row>
    <row r="3" spans="1:6" s="8" customFormat="1" ht="7.5" customHeight="1">
      <c r="A3" s="11"/>
      <c r="B3" s="11"/>
      <c r="C3" s="11"/>
      <c r="D3" s="11"/>
      <c r="E3" s="15"/>
      <c r="F3" s="15"/>
    </row>
    <row r="4" spans="1:7" s="8" customFormat="1" ht="18" customHeight="1">
      <c r="A4" s="78" t="s">
        <v>204</v>
      </c>
      <c r="B4" s="79"/>
      <c r="C4" s="79"/>
      <c r="D4" s="79"/>
      <c r="E4" s="79"/>
      <c r="F4" s="15"/>
      <c r="G4" s="9" t="s">
        <v>4</v>
      </c>
    </row>
    <row r="5" spans="1:6" s="8" customFormat="1" ht="7.5" customHeight="1">
      <c r="A5" s="4"/>
      <c r="B5" s="4"/>
      <c r="C5" s="4"/>
      <c r="D5" s="4"/>
      <c r="E5" s="15"/>
      <c r="F5" s="15"/>
    </row>
    <row r="6" spans="1:7" ht="24" customHeight="1">
      <c r="A6" s="76" t="s">
        <v>0</v>
      </c>
      <c r="B6" s="76"/>
      <c r="C6" s="76"/>
      <c r="D6" s="76"/>
      <c r="E6" s="76" t="s">
        <v>36</v>
      </c>
      <c r="F6" s="86"/>
      <c r="G6" s="86"/>
    </row>
    <row r="7" spans="1:7" ht="24" customHeight="1">
      <c r="A7" s="81" t="s">
        <v>21</v>
      </c>
      <c r="B7" s="82"/>
      <c r="C7" s="87"/>
      <c r="D7" s="76" t="s">
        <v>22</v>
      </c>
      <c r="E7" s="76" t="s">
        <v>10</v>
      </c>
      <c r="F7" s="84" t="s">
        <v>2</v>
      </c>
      <c r="G7" s="76" t="s">
        <v>3</v>
      </c>
    </row>
    <row r="8" spans="1:7" s="10" customFormat="1" ht="24" customHeight="1">
      <c r="A8" s="7" t="s">
        <v>11</v>
      </c>
      <c r="B8" s="7" t="s">
        <v>12</v>
      </c>
      <c r="C8" s="7" t="s">
        <v>14</v>
      </c>
      <c r="D8" s="76"/>
      <c r="E8" s="76"/>
      <c r="F8" s="85"/>
      <c r="G8" s="76"/>
    </row>
    <row r="9" spans="1:8" ht="24" customHeight="1">
      <c r="A9" s="7">
        <v>205</v>
      </c>
      <c r="B9" s="7"/>
      <c r="C9" s="7"/>
      <c r="D9" s="14" t="s">
        <v>118</v>
      </c>
      <c r="E9" s="13">
        <f>F9+G9</f>
        <v>4748975</v>
      </c>
      <c r="F9" s="13">
        <v>4273102</v>
      </c>
      <c r="G9" s="13">
        <f>G10+G12</f>
        <v>475873</v>
      </c>
      <c r="H9" s="52"/>
    </row>
    <row r="10" spans="1:7" ht="24" customHeight="1">
      <c r="A10" s="7">
        <v>205</v>
      </c>
      <c r="B10" s="16" t="s">
        <v>119</v>
      </c>
      <c r="C10" s="16"/>
      <c r="D10" s="14" t="s">
        <v>120</v>
      </c>
      <c r="E10" s="13">
        <f aca="true" t="shared" si="0" ref="E10:E24">F10+G10</f>
        <v>4317890</v>
      </c>
      <c r="F10" s="13">
        <v>4273102</v>
      </c>
      <c r="G10" s="13">
        <v>44788</v>
      </c>
    </row>
    <row r="11" spans="1:7" ht="24" customHeight="1">
      <c r="A11" s="7">
        <v>205</v>
      </c>
      <c r="B11" s="16" t="s">
        <v>119</v>
      </c>
      <c r="C11" s="16" t="s">
        <v>121</v>
      </c>
      <c r="D11" s="14" t="s">
        <v>115</v>
      </c>
      <c r="E11" s="13">
        <f t="shared" si="0"/>
        <v>4317890</v>
      </c>
      <c r="F11" s="13">
        <v>4273102</v>
      </c>
      <c r="G11" s="13">
        <v>44788</v>
      </c>
    </row>
    <row r="12" spans="1:7" ht="24" customHeight="1">
      <c r="A12" s="7">
        <v>205</v>
      </c>
      <c r="B12" s="16" t="s">
        <v>122</v>
      </c>
      <c r="C12" s="16"/>
      <c r="D12" s="14" t="s">
        <v>123</v>
      </c>
      <c r="E12" s="13">
        <f t="shared" si="0"/>
        <v>431085</v>
      </c>
      <c r="F12" s="13"/>
      <c r="G12" s="13">
        <v>431085</v>
      </c>
    </row>
    <row r="13" spans="1:7" ht="24" customHeight="1">
      <c r="A13" s="7">
        <v>205</v>
      </c>
      <c r="B13" s="16" t="s">
        <v>122</v>
      </c>
      <c r="C13" s="16" t="s">
        <v>124</v>
      </c>
      <c r="D13" s="14" t="s">
        <v>125</v>
      </c>
      <c r="E13" s="13">
        <f t="shared" si="0"/>
        <v>431085</v>
      </c>
      <c r="F13" s="13"/>
      <c r="G13" s="13">
        <v>431085</v>
      </c>
    </row>
    <row r="14" spans="1:7" ht="24" customHeight="1">
      <c r="A14" s="7">
        <v>208</v>
      </c>
      <c r="B14" s="16"/>
      <c r="C14" s="16"/>
      <c r="D14" s="14" t="s">
        <v>127</v>
      </c>
      <c r="E14" s="13">
        <f t="shared" si="0"/>
        <v>678038</v>
      </c>
      <c r="F14" s="13">
        <v>678038</v>
      </c>
      <c r="G14" s="13"/>
    </row>
    <row r="15" spans="1:7" ht="24" customHeight="1">
      <c r="A15" s="7">
        <v>208</v>
      </c>
      <c r="B15" s="16" t="s">
        <v>128</v>
      </c>
      <c r="C15" s="16"/>
      <c r="D15" s="14" t="s">
        <v>129</v>
      </c>
      <c r="E15" s="13">
        <f t="shared" si="0"/>
        <v>678038</v>
      </c>
      <c r="F15" s="13">
        <v>678038</v>
      </c>
      <c r="G15" s="13"/>
    </row>
    <row r="16" spans="1:7" s="8" customFormat="1" ht="24" customHeight="1">
      <c r="A16" s="7">
        <v>208</v>
      </c>
      <c r="B16" s="16" t="s">
        <v>128</v>
      </c>
      <c r="C16" s="16" t="s">
        <v>119</v>
      </c>
      <c r="D16" s="14" t="s">
        <v>139</v>
      </c>
      <c r="E16" s="13">
        <f t="shared" si="0"/>
        <v>20000</v>
      </c>
      <c r="F16" s="13">
        <v>20000</v>
      </c>
      <c r="G16" s="13"/>
    </row>
    <row r="17" spans="1:7" s="8" customFormat="1" ht="24" customHeight="1">
      <c r="A17" s="7">
        <v>208</v>
      </c>
      <c r="B17" s="16" t="s">
        <v>200</v>
      </c>
      <c r="C17" s="16" t="s">
        <v>200</v>
      </c>
      <c r="D17" s="14" t="s">
        <v>202</v>
      </c>
      <c r="E17" s="13">
        <f t="shared" si="0"/>
        <v>470027</v>
      </c>
      <c r="F17" s="13">
        <v>470027</v>
      </c>
      <c r="G17" s="13"/>
    </row>
    <row r="18" spans="1:7" s="8" customFormat="1" ht="24" customHeight="1">
      <c r="A18" s="7">
        <v>208</v>
      </c>
      <c r="B18" s="16" t="s">
        <v>200</v>
      </c>
      <c r="C18" s="16" t="s">
        <v>201</v>
      </c>
      <c r="D18" s="14" t="s">
        <v>203</v>
      </c>
      <c r="E18" s="13">
        <f t="shared" si="0"/>
        <v>188011</v>
      </c>
      <c r="F18" s="13">
        <v>188011</v>
      </c>
      <c r="G18" s="13"/>
    </row>
    <row r="19" spans="1:7" s="8" customFormat="1" ht="24" customHeight="1">
      <c r="A19" s="7">
        <v>210</v>
      </c>
      <c r="B19" s="16"/>
      <c r="C19" s="16"/>
      <c r="D19" s="14" t="s">
        <v>132</v>
      </c>
      <c r="E19" s="13">
        <f t="shared" si="0"/>
        <v>235014</v>
      </c>
      <c r="F19" s="13">
        <v>235014</v>
      </c>
      <c r="G19" s="13"/>
    </row>
    <row r="20" spans="1:7" s="8" customFormat="1" ht="24" customHeight="1">
      <c r="A20" s="7">
        <v>210</v>
      </c>
      <c r="B20" s="64" t="s">
        <v>258</v>
      </c>
      <c r="C20" s="16"/>
      <c r="D20" s="66" t="s">
        <v>259</v>
      </c>
      <c r="E20" s="13">
        <f t="shared" si="0"/>
        <v>235014</v>
      </c>
      <c r="F20" s="13">
        <v>235014</v>
      </c>
      <c r="G20" s="13"/>
    </row>
    <row r="21" spans="1:7" s="8" customFormat="1" ht="24" customHeight="1">
      <c r="A21" s="7">
        <v>210</v>
      </c>
      <c r="B21" s="64" t="s">
        <v>258</v>
      </c>
      <c r="C21" s="16" t="s">
        <v>119</v>
      </c>
      <c r="D21" s="14" t="s">
        <v>140</v>
      </c>
      <c r="E21" s="13">
        <f t="shared" si="0"/>
        <v>235014</v>
      </c>
      <c r="F21" s="13">
        <v>235014</v>
      </c>
      <c r="G21" s="13"/>
    </row>
    <row r="22" spans="1:7" s="8" customFormat="1" ht="24" customHeight="1">
      <c r="A22" s="7">
        <v>221</v>
      </c>
      <c r="B22" s="16"/>
      <c r="C22" s="16"/>
      <c r="D22" s="14" t="s">
        <v>136</v>
      </c>
      <c r="E22" s="13">
        <f t="shared" si="0"/>
        <v>164510</v>
      </c>
      <c r="F22" s="13">
        <v>164510</v>
      </c>
      <c r="G22" s="13"/>
    </row>
    <row r="23" spans="1:7" s="8" customFormat="1" ht="24" customHeight="1">
      <c r="A23" s="7">
        <v>221</v>
      </c>
      <c r="B23" s="16" t="s">
        <v>119</v>
      </c>
      <c r="C23" s="16"/>
      <c r="D23" s="14" t="s">
        <v>137</v>
      </c>
      <c r="E23" s="13">
        <f t="shared" si="0"/>
        <v>164510</v>
      </c>
      <c r="F23" s="13">
        <v>164510</v>
      </c>
      <c r="G23" s="13"/>
    </row>
    <row r="24" spans="1:7" s="8" customFormat="1" ht="24" customHeight="1">
      <c r="A24" s="7">
        <v>221</v>
      </c>
      <c r="B24" s="16" t="s">
        <v>119</v>
      </c>
      <c r="C24" s="16" t="s">
        <v>121</v>
      </c>
      <c r="D24" s="14" t="s">
        <v>141</v>
      </c>
      <c r="E24" s="13">
        <f t="shared" si="0"/>
        <v>164510</v>
      </c>
      <c r="F24" s="13">
        <v>164510</v>
      </c>
      <c r="G24" s="13"/>
    </row>
    <row r="25" spans="1:7" s="8" customFormat="1" ht="24" customHeight="1">
      <c r="A25" s="7"/>
      <c r="B25" s="16"/>
      <c r="C25" s="16"/>
      <c r="D25" s="14"/>
      <c r="E25" s="13"/>
      <c r="F25" s="13"/>
      <c r="G25" s="13"/>
    </row>
    <row r="26" spans="1:8" s="8" customFormat="1" ht="24" customHeight="1">
      <c r="A26" s="76" t="s">
        <v>10</v>
      </c>
      <c r="B26" s="76"/>
      <c r="C26" s="76"/>
      <c r="D26" s="76"/>
      <c r="E26" s="13">
        <f>F26+G26</f>
        <v>5826537</v>
      </c>
      <c r="F26" s="13">
        <f>F9+F14+F19+F22</f>
        <v>5350664</v>
      </c>
      <c r="G26" s="13">
        <f>G9</f>
        <v>475873</v>
      </c>
      <c r="H26" s="51"/>
    </row>
    <row r="27" spans="1:7" s="8" customFormat="1" ht="22.5" customHeight="1">
      <c r="A27" s="17"/>
      <c r="B27" s="17"/>
      <c r="C27" s="17"/>
      <c r="D27" s="17"/>
      <c r="E27" s="18"/>
      <c r="F27" s="18"/>
      <c r="G27" s="18"/>
    </row>
    <row r="28" spans="1:7" s="8" customFormat="1" ht="22.5" customHeight="1">
      <c r="A28" s="17"/>
      <c r="B28" s="17"/>
      <c r="C28" s="17"/>
      <c r="D28" s="17"/>
      <c r="E28" s="18"/>
      <c r="F28" s="18"/>
      <c r="G28" s="18"/>
    </row>
    <row r="29" spans="1:7" s="8" customFormat="1" ht="22.5" customHeight="1">
      <c r="A29" s="17"/>
      <c r="B29" s="17"/>
      <c r="C29" s="17"/>
      <c r="D29" s="17"/>
      <c r="E29" s="19"/>
      <c r="F29" s="19"/>
      <c r="G29" s="19"/>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sheetData>
  <sheetProtection/>
  <mergeCells count="10">
    <mergeCell ref="A2:G2"/>
    <mergeCell ref="A4:E4"/>
    <mergeCell ref="A6:D6"/>
    <mergeCell ref="E6:G6"/>
    <mergeCell ref="G7:G8"/>
    <mergeCell ref="A26:D26"/>
    <mergeCell ref="A7:C7"/>
    <mergeCell ref="D7:D8"/>
    <mergeCell ref="E7:E8"/>
    <mergeCell ref="F7:F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U21"/>
  <sheetViews>
    <sheetView zoomScale="85" zoomScaleNormal="85" zoomScalePageLayoutView="0" workbookViewId="0" topLeftCell="A1">
      <selection activeCell="K15" sqref="K15"/>
    </sheetView>
  </sheetViews>
  <sheetFormatPr defaultColWidth="8.00390625" defaultRowHeight="14.25"/>
  <cols>
    <col min="1" max="1" width="24.00390625" style="1" customWidth="1"/>
    <col min="2" max="2" width="17.50390625" style="1" customWidth="1"/>
    <col min="3" max="3" width="29.50390625" style="1" customWidth="1"/>
    <col min="4" max="6" width="17.50390625" style="1" customWidth="1"/>
    <col min="7" max="255" width="8.00390625" style="1" customWidth="1"/>
    <col min="256" max="16384" width="8.00390625" style="1" customWidth="1"/>
  </cols>
  <sheetData>
    <row r="1" ht="18" customHeight="1">
      <c r="F1" s="5"/>
    </row>
    <row r="2" spans="1:255" ht="22.5" customHeight="1">
      <c r="A2" s="74" t="s">
        <v>55</v>
      </c>
      <c r="B2" s="75"/>
      <c r="C2" s="75"/>
      <c r="D2" s="75"/>
      <c r="E2" s="75"/>
      <c r="F2" s="75"/>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8"/>
      <c r="B3" s="8"/>
      <c r="C3" s="8"/>
      <c r="D3" s="8"/>
      <c r="E3" s="8"/>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78" t="s">
        <v>204</v>
      </c>
      <c r="B4" s="79"/>
      <c r="C4" s="79"/>
      <c r="D4" s="25"/>
      <c r="E4" s="25"/>
      <c r="F4" s="9" t="s">
        <v>4</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8"/>
      <c r="C5" s="8"/>
      <c r="D5" s="8"/>
      <c r="E5" s="8"/>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3" customFormat="1" ht="24" customHeight="1">
      <c r="A6" s="76" t="s">
        <v>38</v>
      </c>
      <c r="B6" s="77"/>
      <c r="C6" s="76" t="s">
        <v>13</v>
      </c>
      <c r="D6" s="76"/>
      <c r="E6" s="76"/>
      <c r="F6" s="77"/>
    </row>
    <row r="7" spans="1:6" s="3" customFormat="1" ht="24" customHeight="1">
      <c r="A7" s="12" t="s">
        <v>0</v>
      </c>
      <c r="B7" s="12" t="s">
        <v>7</v>
      </c>
      <c r="C7" s="12" t="s">
        <v>0</v>
      </c>
      <c r="D7" s="12" t="s">
        <v>10</v>
      </c>
      <c r="E7" s="12" t="s">
        <v>25</v>
      </c>
      <c r="F7" s="2" t="s">
        <v>26</v>
      </c>
    </row>
    <row r="8" spans="1:6" s="3" customFormat="1" ht="24" customHeight="1">
      <c r="A8" s="6" t="s">
        <v>23</v>
      </c>
      <c r="B8" s="13">
        <v>5815957</v>
      </c>
      <c r="C8" s="45" t="s">
        <v>110</v>
      </c>
      <c r="D8" s="13">
        <v>4738395</v>
      </c>
      <c r="E8" s="13">
        <v>4738395</v>
      </c>
      <c r="F8" s="13"/>
    </row>
    <row r="9" spans="1:6" s="3" customFormat="1" ht="24" customHeight="1">
      <c r="A9" s="6" t="s">
        <v>24</v>
      </c>
      <c r="B9" s="13">
        <v>0</v>
      </c>
      <c r="C9" s="45" t="s">
        <v>111</v>
      </c>
      <c r="D9" s="63">
        <v>678038</v>
      </c>
      <c r="E9" s="63">
        <v>678038</v>
      </c>
      <c r="F9" s="53"/>
    </row>
    <row r="10" spans="1:6" s="3" customFormat="1" ht="24" customHeight="1">
      <c r="A10" s="27"/>
      <c r="B10" s="13"/>
      <c r="C10" s="45" t="s">
        <v>112</v>
      </c>
      <c r="D10" s="13">
        <v>235014</v>
      </c>
      <c r="E10" s="13">
        <v>235014</v>
      </c>
      <c r="F10" s="13"/>
    </row>
    <row r="11" spans="1:6" s="3" customFormat="1" ht="24" customHeight="1">
      <c r="A11" s="6"/>
      <c r="B11" s="13"/>
      <c r="C11" s="45" t="s">
        <v>113</v>
      </c>
      <c r="D11" s="50">
        <v>164510</v>
      </c>
      <c r="E11" s="50">
        <v>164510</v>
      </c>
      <c r="F11" s="50"/>
    </row>
    <row r="12" spans="1:6" s="3" customFormat="1" ht="24" customHeight="1">
      <c r="A12" s="6"/>
      <c r="B12" s="13"/>
      <c r="C12" s="46" t="s">
        <v>144</v>
      </c>
      <c r="D12" s="14"/>
      <c r="E12" s="14"/>
      <c r="F12" s="13"/>
    </row>
    <row r="13" spans="1:6" s="3" customFormat="1" ht="24" customHeight="1">
      <c r="A13" s="6"/>
      <c r="B13" s="13"/>
      <c r="C13" s="14"/>
      <c r="D13" s="14"/>
      <c r="E13" s="14"/>
      <c r="F13" s="13"/>
    </row>
    <row r="14" spans="1:6" s="3" customFormat="1" ht="24" customHeight="1">
      <c r="A14" s="6"/>
      <c r="B14" s="13"/>
      <c r="C14" s="14"/>
      <c r="D14" s="14"/>
      <c r="E14" s="14"/>
      <c r="F14" s="13"/>
    </row>
    <row r="15" spans="1:6" s="3" customFormat="1" ht="24" customHeight="1">
      <c r="A15" s="6"/>
      <c r="B15" s="13"/>
      <c r="C15" s="14"/>
      <c r="D15" s="14"/>
      <c r="E15" s="14"/>
      <c r="F15" s="13"/>
    </row>
    <row r="16" spans="1:6" s="3" customFormat="1" ht="24" customHeight="1">
      <c r="A16" s="6"/>
      <c r="B16" s="13"/>
      <c r="C16" s="14"/>
      <c r="D16" s="14"/>
      <c r="E16" s="14"/>
      <c r="F16" s="13"/>
    </row>
    <row r="17" spans="1:6" s="3" customFormat="1" ht="24" customHeight="1">
      <c r="A17" s="6"/>
      <c r="B17" s="13"/>
      <c r="C17" s="14"/>
      <c r="D17" s="14"/>
      <c r="E17" s="14"/>
      <c r="F17" s="13"/>
    </row>
    <row r="18" spans="1:6" s="3" customFormat="1" ht="24" customHeight="1">
      <c r="A18" s="6"/>
      <c r="B18" s="13"/>
      <c r="C18" s="14"/>
      <c r="D18" s="14"/>
      <c r="E18" s="14"/>
      <c r="F18" s="13"/>
    </row>
    <row r="19" spans="1:6" s="3" customFormat="1" ht="24" customHeight="1">
      <c r="A19" s="6"/>
      <c r="B19" s="13"/>
      <c r="C19" s="14"/>
      <c r="D19" s="14"/>
      <c r="E19" s="14"/>
      <c r="F19" s="13"/>
    </row>
    <row r="20" spans="1:6" s="3" customFormat="1" ht="24" customHeight="1">
      <c r="A20" s="6"/>
      <c r="B20" s="13"/>
      <c r="C20" s="14"/>
      <c r="D20" s="14"/>
      <c r="E20" s="14"/>
      <c r="F20" s="13"/>
    </row>
    <row r="21" spans="1:6" s="3" customFormat="1" ht="24" customHeight="1">
      <c r="A21" s="7" t="s">
        <v>8</v>
      </c>
      <c r="B21" s="13">
        <f>B8</f>
        <v>5815957</v>
      </c>
      <c r="C21" s="7" t="s">
        <v>9</v>
      </c>
      <c r="D21" s="54">
        <f>D8+D9+D10+D11</f>
        <v>5815957</v>
      </c>
      <c r="E21" s="54">
        <f>E8+E9+E10+E11</f>
        <v>5815957</v>
      </c>
      <c r="F21" s="13">
        <f>F8+F9+F10+F11</f>
        <v>0</v>
      </c>
    </row>
    <row r="23" ht="15" customHeight="1"/>
  </sheetData>
  <sheetProtection/>
  <mergeCells count="4">
    <mergeCell ref="A2:F2"/>
    <mergeCell ref="A4:C4"/>
    <mergeCell ref="A6:B6"/>
    <mergeCell ref="C6:F6"/>
  </mergeCells>
  <printOptions horizontalCentered="1" verticalCentered="1"/>
  <pageMargins left="0.39" right="0.51" top="0.7480314960629921" bottom="0.7480314960629921"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H29"/>
  <sheetViews>
    <sheetView zoomScale="85" zoomScaleNormal="85" zoomScalePageLayoutView="0" workbookViewId="0" topLeftCell="A5">
      <selection activeCell="I19" sqref="I19"/>
    </sheetView>
  </sheetViews>
  <sheetFormatPr defaultColWidth="8.00390625" defaultRowHeight="14.25"/>
  <cols>
    <col min="1" max="3" width="6.25390625" style="11" customWidth="1"/>
    <col min="4" max="4" width="43.125" style="11" customWidth="1"/>
    <col min="5" max="5" width="20.00390625" style="15" customWidth="1"/>
    <col min="6" max="6" width="18.75390625" style="15" customWidth="1"/>
    <col min="7" max="7" width="20.00390625" style="15" customWidth="1"/>
    <col min="8" max="8" width="12.125" style="11" customWidth="1"/>
    <col min="9" max="254" width="8.00390625" style="11" customWidth="1"/>
    <col min="255" max="16384" width="8.00390625" style="11" customWidth="1"/>
  </cols>
  <sheetData>
    <row r="1" ht="18" customHeight="1">
      <c r="G1" s="5"/>
    </row>
    <row r="2" spans="1:7" s="8" customFormat="1" ht="22.5" customHeight="1">
      <c r="A2" s="74" t="s">
        <v>54</v>
      </c>
      <c r="B2" s="74"/>
      <c r="C2" s="74"/>
      <c r="D2" s="74"/>
      <c r="E2" s="74"/>
      <c r="F2" s="74"/>
      <c r="G2" s="74"/>
    </row>
    <row r="3" spans="1:6" s="8" customFormat="1" ht="7.5" customHeight="1">
      <c r="A3" s="11"/>
      <c r="B3" s="11"/>
      <c r="C3" s="11"/>
      <c r="D3" s="11"/>
      <c r="E3" s="15"/>
      <c r="F3" s="15"/>
    </row>
    <row r="4" spans="1:7" s="8" customFormat="1" ht="18" customHeight="1">
      <c r="A4" s="78" t="s">
        <v>204</v>
      </c>
      <c r="B4" s="79"/>
      <c r="C4" s="79"/>
      <c r="D4" s="79"/>
      <c r="E4" s="79"/>
      <c r="F4" s="15"/>
      <c r="G4" s="9" t="s">
        <v>4</v>
      </c>
    </row>
    <row r="5" spans="1:6" s="8" customFormat="1" ht="7.5" customHeight="1">
      <c r="A5" s="4"/>
      <c r="B5" s="4"/>
      <c r="C5" s="4"/>
      <c r="D5" s="4"/>
      <c r="E5" s="15"/>
      <c r="F5" s="15"/>
    </row>
    <row r="6" spans="1:7" ht="24" customHeight="1">
      <c r="A6" s="76" t="s">
        <v>0</v>
      </c>
      <c r="B6" s="76"/>
      <c r="C6" s="76"/>
      <c r="D6" s="76"/>
      <c r="E6" s="76" t="s">
        <v>33</v>
      </c>
      <c r="F6" s="86"/>
      <c r="G6" s="86"/>
    </row>
    <row r="7" spans="1:7" ht="24" customHeight="1">
      <c r="A7" s="81" t="s">
        <v>21</v>
      </c>
      <c r="B7" s="82"/>
      <c r="C7" s="87"/>
      <c r="D7" s="76" t="s">
        <v>22</v>
      </c>
      <c r="E7" s="76" t="s">
        <v>10</v>
      </c>
      <c r="F7" s="84" t="s">
        <v>2</v>
      </c>
      <c r="G7" s="76" t="s">
        <v>3</v>
      </c>
    </row>
    <row r="8" spans="1:7" s="10" customFormat="1" ht="24" customHeight="1">
      <c r="A8" s="7" t="s">
        <v>11</v>
      </c>
      <c r="B8" s="7" t="s">
        <v>12</v>
      </c>
      <c r="C8" s="7" t="s">
        <v>14</v>
      </c>
      <c r="D8" s="76"/>
      <c r="E8" s="76"/>
      <c r="F8" s="85"/>
      <c r="G8" s="76"/>
    </row>
    <row r="9" spans="1:8" ht="24" customHeight="1">
      <c r="A9" s="7" t="s">
        <v>117</v>
      </c>
      <c r="B9" s="7"/>
      <c r="C9" s="7"/>
      <c r="D9" s="14" t="s">
        <v>118</v>
      </c>
      <c r="E9" s="13">
        <f>F9+G9</f>
        <v>4738395</v>
      </c>
      <c r="F9" s="13">
        <v>4273102</v>
      </c>
      <c r="G9" s="13">
        <f>G10+G12</f>
        <v>465293</v>
      </c>
      <c r="H9" s="52"/>
    </row>
    <row r="10" spans="1:7" ht="24" customHeight="1">
      <c r="A10" s="7" t="s">
        <v>117</v>
      </c>
      <c r="B10" s="16" t="s">
        <v>119</v>
      </c>
      <c r="C10" s="16"/>
      <c r="D10" s="14" t="s">
        <v>120</v>
      </c>
      <c r="E10" s="13">
        <f aca="true" t="shared" si="0" ref="E10:E24">F10+G10</f>
        <v>4307310</v>
      </c>
      <c r="F10" s="13">
        <v>4273102</v>
      </c>
      <c r="G10" s="13">
        <v>34208</v>
      </c>
    </row>
    <row r="11" spans="1:7" ht="24" customHeight="1">
      <c r="A11" s="7" t="s">
        <v>117</v>
      </c>
      <c r="B11" s="16" t="s">
        <v>119</v>
      </c>
      <c r="C11" s="16" t="s">
        <v>121</v>
      </c>
      <c r="D11" s="14" t="s">
        <v>115</v>
      </c>
      <c r="E11" s="13">
        <f t="shared" si="0"/>
        <v>4307310</v>
      </c>
      <c r="F11" s="13">
        <v>4273102</v>
      </c>
      <c r="G11" s="13">
        <v>34208</v>
      </c>
    </row>
    <row r="12" spans="1:7" ht="24" customHeight="1">
      <c r="A12" s="7" t="s">
        <v>117</v>
      </c>
      <c r="B12" s="16" t="s">
        <v>122</v>
      </c>
      <c r="C12" s="16"/>
      <c r="D12" s="14" t="s">
        <v>123</v>
      </c>
      <c r="E12" s="13">
        <f t="shared" si="0"/>
        <v>431085</v>
      </c>
      <c r="F12" s="13"/>
      <c r="G12" s="13">
        <v>431085</v>
      </c>
    </row>
    <row r="13" spans="1:7" ht="24" customHeight="1">
      <c r="A13" s="7" t="s">
        <v>117</v>
      </c>
      <c r="B13" s="16" t="s">
        <v>122</v>
      </c>
      <c r="C13" s="16" t="s">
        <v>124</v>
      </c>
      <c r="D13" s="14" t="s">
        <v>125</v>
      </c>
      <c r="E13" s="13">
        <f t="shared" si="0"/>
        <v>431085</v>
      </c>
      <c r="F13" s="13"/>
      <c r="G13" s="13">
        <v>431085</v>
      </c>
    </row>
    <row r="14" spans="1:7" ht="24" customHeight="1">
      <c r="A14" s="7" t="s">
        <v>126</v>
      </c>
      <c r="B14" s="16"/>
      <c r="C14" s="16"/>
      <c r="D14" s="14" t="s">
        <v>127</v>
      </c>
      <c r="E14" s="13">
        <f t="shared" si="0"/>
        <v>678038</v>
      </c>
      <c r="F14" s="13">
        <v>678038</v>
      </c>
      <c r="G14" s="13"/>
    </row>
    <row r="15" spans="1:7" ht="24" customHeight="1">
      <c r="A15" s="7" t="s">
        <v>126</v>
      </c>
      <c r="B15" s="16" t="s">
        <v>128</v>
      </c>
      <c r="C15" s="16"/>
      <c r="D15" s="14" t="s">
        <v>129</v>
      </c>
      <c r="E15" s="13">
        <f t="shared" si="0"/>
        <v>678038</v>
      </c>
      <c r="F15" s="13">
        <v>678038</v>
      </c>
      <c r="G15" s="13"/>
    </row>
    <row r="16" spans="1:7" s="8" customFormat="1" ht="24" customHeight="1">
      <c r="A16" s="7" t="s">
        <v>126</v>
      </c>
      <c r="B16" s="16" t="s">
        <v>128</v>
      </c>
      <c r="C16" s="16" t="s">
        <v>119</v>
      </c>
      <c r="D16" s="14" t="s">
        <v>130</v>
      </c>
      <c r="E16" s="13">
        <f t="shared" si="0"/>
        <v>20000</v>
      </c>
      <c r="F16" s="13">
        <v>20000</v>
      </c>
      <c r="G16" s="13"/>
    </row>
    <row r="17" spans="1:7" s="8" customFormat="1" ht="24" customHeight="1">
      <c r="A17" s="7">
        <v>208</v>
      </c>
      <c r="B17" s="16" t="s">
        <v>200</v>
      </c>
      <c r="C17" s="16" t="s">
        <v>200</v>
      </c>
      <c r="D17" s="14" t="s">
        <v>202</v>
      </c>
      <c r="E17" s="13">
        <f t="shared" si="0"/>
        <v>470027</v>
      </c>
      <c r="F17" s="13">
        <v>470027</v>
      </c>
      <c r="G17" s="13"/>
    </row>
    <row r="18" spans="1:7" s="8" customFormat="1" ht="24" customHeight="1">
      <c r="A18" s="7">
        <v>208</v>
      </c>
      <c r="B18" s="16" t="s">
        <v>200</v>
      </c>
      <c r="C18" s="16" t="s">
        <v>201</v>
      </c>
      <c r="D18" s="14" t="s">
        <v>203</v>
      </c>
      <c r="E18" s="13">
        <f t="shared" si="0"/>
        <v>188011</v>
      </c>
      <c r="F18" s="13">
        <v>188011</v>
      </c>
      <c r="G18" s="13"/>
    </row>
    <row r="19" spans="1:7" s="8" customFormat="1" ht="24" customHeight="1">
      <c r="A19" s="7" t="s">
        <v>131</v>
      </c>
      <c r="B19" s="16"/>
      <c r="C19" s="16"/>
      <c r="D19" s="14" t="s">
        <v>132</v>
      </c>
      <c r="E19" s="13">
        <f t="shared" si="0"/>
        <v>235014</v>
      </c>
      <c r="F19" s="13">
        <v>235014</v>
      </c>
      <c r="G19" s="13"/>
    </row>
    <row r="20" spans="1:7" s="8" customFormat="1" ht="24" customHeight="1">
      <c r="A20" s="7" t="s">
        <v>131</v>
      </c>
      <c r="B20" s="16" t="s">
        <v>128</v>
      </c>
      <c r="C20" s="16"/>
      <c r="D20" s="14" t="s">
        <v>133</v>
      </c>
      <c r="E20" s="13">
        <f t="shared" si="0"/>
        <v>235014</v>
      </c>
      <c r="F20" s="13">
        <v>235014</v>
      </c>
      <c r="G20" s="13"/>
    </row>
    <row r="21" spans="1:7" s="8" customFormat="1" ht="24" customHeight="1">
      <c r="A21" s="7" t="s">
        <v>131</v>
      </c>
      <c r="B21" s="16" t="s">
        <v>128</v>
      </c>
      <c r="C21" s="16" t="s">
        <v>119</v>
      </c>
      <c r="D21" s="14" t="s">
        <v>134</v>
      </c>
      <c r="E21" s="13">
        <f t="shared" si="0"/>
        <v>235014</v>
      </c>
      <c r="F21" s="13">
        <v>235014</v>
      </c>
      <c r="G21" s="13"/>
    </row>
    <row r="22" spans="1:7" s="8" customFormat="1" ht="24" customHeight="1">
      <c r="A22" s="7" t="s">
        <v>135</v>
      </c>
      <c r="B22" s="16"/>
      <c r="C22" s="16"/>
      <c r="D22" s="14" t="s">
        <v>136</v>
      </c>
      <c r="E22" s="13">
        <f t="shared" si="0"/>
        <v>164510</v>
      </c>
      <c r="F22" s="13">
        <v>164510</v>
      </c>
      <c r="G22" s="13"/>
    </row>
    <row r="23" spans="1:7" s="8" customFormat="1" ht="24" customHeight="1">
      <c r="A23" s="7" t="s">
        <v>135</v>
      </c>
      <c r="B23" s="16" t="s">
        <v>119</v>
      </c>
      <c r="C23" s="16"/>
      <c r="D23" s="14" t="s">
        <v>137</v>
      </c>
      <c r="E23" s="13">
        <f t="shared" si="0"/>
        <v>164510</v>
      </c>
      <c r="F23" s="13">
        <v>164510</v>
      </c>
      <c r="G23" s="13"/>
    </row>
    <row r="24" spans="1:7" s="8" customFormat="1" ht="24" customHeight="1">
      <c r="A24" s="7" t="s">
        <v>135</v>
      </c>
      <c r="B24" s="16" t="s">
        <v>119</v>
      </c>
      <c r="C24" s="16" t="s">
        <v>121</v>
      </c>
      <c r="D24" s="14" t="s">
        <v>138</v>
      </c>
      <c r="E24" s="13">
        <f t="shared" si="0"/>
        <v>164510</v>
      </c>
      <c r="F24" s="13">
        <v>164510</v>
      </c>
      <c r="G24" s="13"/>
    </row>
    <row r="25" spans="1:7" s="8" customFormat="1" ht="24" customHeight="1">
      <c r="A25" s="7"/>
      <c r="B25" s="16"/>
      <c r="C25" s="16"/>
      <c r="D25" s="14"/>
      <c r="E25" s="13"/>
      <c r="F25" s="13"/>
      <c r="G25" s="13"/>
    </row>
    <row r="26" spans="1:8" s="8" customFormat="1" ht="24" customHeight="1">
      <c r="A26" s="81" t="s">
        <v>10</v>
      </c>
      <c r="B26" s="82"/>
      <c r="C26" s="82"/>
      <c r="D26" s="83"/>
      <c r="E26" s="13">
        <f>F26+G26</f>
        <v>5815957</v>
      </c>
      <c r="F26" s="13">
        <f>F9+F14+F19+F22</f>
        <v>5350664</v>
      </c>
      <c r="G26" s="13">
        <f>G9</f>
        <v>465293</v>
      </c>
      <c r="H26" s="51"/>
    </row>
    <row r="27" spans="1:7" s="8" customFormat="1" ht="22.5" customHeight="1">
      <c r="A27" s="17"/>
      <c r="B27" s="17"/>
      <c r="C27" s="17"/>
      <c r="D27" s="17"/>
      <c r="E27" s="18"/>
      <c r="F27" s="18"/>
      <c r="G27" s="18"/>
    </row>
    <row r="28" spans="1:7" s="8" customFormat="1" ht="22.5" customHeight="1">
      <c r="A28" s="17"/>
      <c r="B28" s="17"/>
      <c r="C28" s="17"/>
      <c r="D28" s="17"/>
      <c r="E28" s="18"/>
      <c r="F28" s="18"/>
      <c r="G28" s="18"/>
    </row>
    <row r="29" spans="1:7" s="8" customFormat="1" ht="22.5" customHeight="1">
      <c r="A29" s="17"/>
      <c r="B29" s="17"/>
      <c r="C29" s="17"/>
      <c r="D29" s="17"/>
      <c r="E29" s="19"/>
      <c r="F29" s="19"/>
      <c r="G29" s="19"/>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sheetData>
  <sheetProtection/>
  <mergeCells count="10">
    <mergeCell ref="A7:C7"/>
    <mergeCell ref="A26:D26"/>
    <mergeCell ref="A2:G2"/>
    <mergeCell ref="A6:D6"/>
    <mergeCell ref="E6:G6"/>
    <mergeCell ref="D7:D8"/>
    <mergeCell ref="E7:E8"/>
    <mergeCell ref="F7:F8"/>
    <mergeCell ref="G7:G8"/>
    <mergeCell ref="A4:E4"/>
  </mergeCells>
  <printOptions horizontalCentered="1"/>
  <pageMargins left="0.7480314960629921" right="0.7480314960629921" top="0.7480314960629921" bottom="0.748031496062992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cp:lastModifiedBy>
  <cp:lastPrinted>2017-02-23T04:58:20Z</cp:lastPrinted>
  <dcterms:created xsi:type="dcterms:W3CDTF">2010-12-06T08:10:01Z</dcterms:created>
  <dcterms:modified xsi:type="dcterms:W3CDTF">2017-03-01T08:46:20Z</dcterms:modified>
  <cp:category/>
  <cp:version/>
  <cp:contentType/>
  <cp:contentStatus/>
</cp:coreProperties>
</file>