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firstSheet="10" activeTab="13"/>
  </bookViews>
  <sheets>
    <sheet name="封面" sheetId="1" r:id="rId1"/>
    <sheet name="单位主要职能" sheetId="2" r:id="rId2"/>
    <sheet name="单位机构设置" sheetId="3" r:id="rId3"/>
    <sheet name="单位编制说明" sheetId="4" r:id="rId4"/>
    <sheet name="单位收支总表" sheetId="5" r:id="rId5"/>
    <sheet name="单位收入总表" sheetId="6" r:id="rId6"/>
    <sheet name="单位支出总表" sheetId="7" r:id="rId7"/>
    <sheet name="单位财政拨款收支总表" sheetId="8" r:id="rId8"/>
    <sheet name="单位一般公共预算拨款表" sheetId="9" r:id="rId9"/>
    <sheet name="单位政府性基金拨款表" sheetId="10" r:id="rId10"/>
    <sheet name="单位一般公共预算拨款基本支出明细表" sheetId="11" r:id="rId11"/>
    <sheet name="单位三公经费和机关运行经费" sheetId="12" r:id="rId12"/>
    <sheet name="相关情况说明" sheetId="13" r:id="rId13"/>
    <sheet name="绩效目标1" sheetId="14" r:id="rId14"/>
  </sheets>
  <definedNames>
    <definedName name="_xlnm.Print_Titles" localSheetId="8">'单位一般公共预算拨款表'!$6:$8</definedName>
  </definedNames>
  <calcPr fullCalcOnLoad="1"/>
</workbook>
</file>

<file path=xl/sharedStrings.xml><?xml version="1.0" encoding="utf-8"?>
<sst xmlns="http://schemas.openxmlformats.org/spreadsheetml/2006/main" count="340" uniqueCount="216">
  <si>
    <t>上海市青浦豫苗幼儿园（预算单位）2017年度单位预算</t>
  </si>
  <si>
    <t>目录</t>
  </si>
  <si>
    <t>主要职能
机构设置
预算编制说明
2017年预算单位财务收支预算总表
2017年预算单位收入预算总表
2017年预算单位支出预算总表
2017年预算单位财政拨款收支预算总表
2017年预算单位一般公共预算支出功能分类预算表
2017年预算单位政府性基金预算支出功能分类预算表
2017年预算单位一般公共预算基本支出经济分类预算表
2017年预算单位“三公”经费和机关运行经费预算情况表
相关情况说明</t>
  </si>
  <si>
    <t>上海市青浦豫苗幼儿园主要职能</t>
  </si>
  <si>
    <t>上海市青浦豫苗幼儿园机构设置</t>
  </si>
  <si>
    <t>上海市青浦豫苗幼儿园2017年部门预算编制说明</t>
  </si>
  <si>
    <t xml:space="preserve">    4.“住房保障支出”科目21.28万元，主要用于本单位在职人员缴纳公积金支出。</t>
  </si>
  <si>
    <t>2017年预算单位财务收支预算总表</t>
  </si>
  <si>
    <t>编制单位：上海市青浦豫苗幼儿园</t>
  </si>
  <si>
    <t>单位：元</t>
  </si>
  <si>
    <r>
      <t>本年</t>
    </r>
    <r>
      <rPr>
        <sz val="12"/>
        <rFont val="宋体"/>
        <family val="0"/>
      </rPr>
      <t>收</t>
    </r>
    <r>
      <rPr>
        <sz val="12"/>
        <rFont val="宋体"/>
        <family val="0"/>
      </rPr>
      <t>入</t>
    </r>
  </si>
  <si>
    <r>
      <t>本年</t>
    </r>
    <r>
      <rPr>
        <sz val="12"/>
        <rFont val="宋体"/>
        <family val="0"/>
      </rPr>
      <t>支</t>
    </r>
    <r>
      <rPr>
        <sz val="12"/>
        <rFont val="宋体"/>
        <family val="0"/>
      </rPr>
      <t>出</t>
    </r>
  </si>
  <si>
    <t>项目</t>
  </si>
  <si>
    <t>预算数</t>
  </si>
  <si>
    <t>一、财政拨款收入</t>
  </si>
  <si>
    <t>一、教育支出</t>
  </si>
  <si>
    <r>
      <t>1</t>
    </r>
    <r>
      <rPr>
        <sz val="12"/>
        <rFont val="宋体"/>
        <family val="0"/>
      </rPr>
      <t>. 一般</t>
    </r>
    <r>
      <rPr>
        <sz val="12"/>
        <rFont val="宋体"/>
        <family val="0"/>
      </rPr>
      <t>公共预算资金</t>
    </r>
  </si>
  <si>
    <t>二、社会保障与就业支出</t>
  </si>
  <si>
    <r>
      <t>2</t>
    </r>
    <r>
      <rPr>
        <sz val="12"/>
        <rFont val="宋体"/>
        <family val="0"/>
      </rPr>
      <t xml:space="preserve">. </t>
    </r>
    <r>
      <rPr>
        <sz val="12"/>
        <rFont val="宋体"/>
        <family val="0"/>
      </rPr>
      <t>政府性基金</t>
    </r>
  </si>
  <si>
    <t>三、医疗卫生与计划生育支出</t>
  </si>
  <si>
    <t>二、事业收入</t>
  </si>
  <si>
    <t>四、住房保障支出</t>
  </si>
  <si>
    <t>三、事业单位经营收入</t>
  </si>
  <si>
    <t>四、其他收入</t>
  </si>
  <si>
    <r>
      <t>收入</t>
    </r>
    <r>
      <rPr>
        <sz val="12"/>
        <rFont val="宋体"/>
        <family val="0"/>
      </rPr>
      <t>总</t>
    </r>
    <r>
      <rPr>
        <sz val="12"/>
        <rFont val="宋体"/>
        <family val="0"/>
      </rPr>
      <t>计</t>
    </r>
  </si>
  <si>
    <r>
      <t>支出</t>
    </r>
    <r>
      <rPr>
        <sz val="12"/>
        <rFont val="宋体"/>
        <family val="0"/>
      </rPr>
      <t>总</t>
    </r>
    <r>
      <rPr>
        <sz val="12"/>
        <rFont val="宋体"/>
        <family val="0"/>
      </rPr>
      <t>计</t>
    </r>
  </si>
  <si>
    <t>2017年预算单位收入预算总表</t>
  </si>
  <si>
    <t>上海市青浦豫苗幼儿园</t>
  </si>
  <si>
    <t>收入预算</t>
  </si>
  <si>
    <t>功能分类科目编码</t>
  </si>
  <si>
    <t>功能分类科目名称</t>
  </si>
  <si>
    <t>合计</t>
  </si>
  <si>
    <t>财政拨款收入</t>
  </si>
  <si>
    <t>事业收入</t>
  </si>
  <si>
    <t>事业单位
经营收入</t>
  </si>
  <si>
    <t>其他收入</t>
  </si>
  <si>
    <t>类</t>
  </si>
  <si>
    <t>款</t>
  </si>
  <si>
    <t>项</t>
  </si>
  <si>
    <t>教育支出</t>
  </si>
  <si>
    <r>
      <t>0</t>
    </r>
    <r>
      <rPr>
        <sz val="12"/>
        <rFont val="宋体"/>
        <family val="0"/>
      </rPr>
      <t>2</t>
    </r>
  </si>
  <si>
    <t>普通教育</t>
  </si>
  <si>
    <t>01</t>
  </si>
  <si>
    <t>学前教育</t>
  </si>
  <si>
    <t>09</t>
  </si>
  <si>
    <t>教育费附加安排支出</t>
  </si>
  <si>
    <t>99</t>
  </si>
  <si>
    <t>其他教育费附加安排支出</t>
  </si>
  <si>
    <t>社会保障与就业支出</t>
  </si>
  <si>
    <t>05</t>
  </si>
  <si>
    <t>机关事业单位养老保险缴费支出</t>
  </si>
  <si>
    <t>06</t>
  </si>
  <si>
    <t>机关事业单位职业年金缴费支出</t>
  </si>
  <si>
    <t>医疗卫生与计划生育支出</t>
  </si>
  <si>
    <t>医疗保障</t>
  </si>
  <si>
    <t>02</t>
  </si>
  <si>
    <t>事业单位医疗</t>
  </si>
  <si>
    <t>住房保障支出</t>
  </si>
  <si>
    <t>住房改革</t>
  </si>
  <si>
    <t>住房公积金</t>
  </si>
  <si>
    <t>2017年预算单位支出预算总表</t>
  </si>
  <si>
    <t>支出预算</t>
  </si>
  <si>
    <t>基本支出</t>
  </si>
  <si>
    <t>项目支出</t>
  </si>
  <si>
    <r>
      <t>0</t>
    </r>
    <r>
      <rPr>
        <sz val="12"/>
        <rFont val="宋体"/>
        <family val="0"/>
      </rPr>
      <t>1</t>
    </r>
  </si>
  <si>
    <t>其他教育费附加安排的支出</t>
  </si>
  <si>
    <t>机关事业单位基本社会保险缴费支出</t>
  </si>
  <si>
    <t>2017年预算单位财政拨款收支预算总表</t>
  </si>
  <si>
    <t>财政拨款支出</t>
  </si>
  <si>
    <t>一般公共预算</t>
  </si>
  <si>
    <t>政府性基金预算</t>
  </si>
  <si>
    <r>
      <t>一、</t>
    </r>
    <r>
      <rPr>
        <sz val="12"/>
        <rFont val="宋体"/>
        <family val="0"/>
      </rPr>
      <t>一般</t>
    </r>
    <r>
      <rPr>
        <sz val="12"/>
        <rFont val="宋体"/>
        <family val="0"/>
      </rPr>
      <t>公共预算资金</t>
    </r>
  </si>
  <si>
    <t>二、政府性基金</t>
  </si>
  <si>
    <t>三、医疗卫生与计划生育</t>
  </si>
  <si>
    <t>2017年预算单位一般公共预算支出功能分类预算表</t>
  </si>
  <si>
    <t>一般公共预算支出</t>
  </si>
  <si>
    <r>
      <t>0</t>
    </r>
    <r>
      <rPr>
        <sz val="12"/>
        <rFont val="宋体"/>
        <family val="0"/>
      </rPr>
      <t>9</t>
    </r>
  </si>
  <si>
    <r>
      <t>9</t>
    </r>
    <r>
      <rPr>
        <sz val="12"/>
        <rFont val="宋体"/>
        <family val="0"/>
      </rPr>
      <t>9</t>
    </r>
  </si>
  <si>
    <t>其他教育费安排支出</t>
  </si>
  <si>
    <r>
      <t>0</t>
    </r>
    <r>
      <rPr>
        <sz val="12"/>
        <rFont val="宋体"/>
        <family val="0"/>
      </rPr>
      <t>5</t>
    </r>
  </si>
  <si>
    <t>机关事业单位基本养老保险缴费支出</t>
  </si>
  <si>
    <r>
      <t>0</t>
    </r>
    <r>
      <rPr>
        <sz val="12"/>
        <rFont val="宋体"/>
        <family val="0"/>
      </rPr>
      <t>6</t>
    </r>
  </si>
  <si>
    <t>2017年预算单位政府性基金预算支出功能分类预算表</t>
  </si>
  <si>
    <t>政府性基金预算支出</t>
  </si>
  <si>
    <r>
      <t>0</t>
    </r>
    <r>
      <rPr>
        <sz val="12"/>
        <rFont val="宋体"/>
        <family val="0"/>
      </rPr>
      <t>4</t>
    </r>
  </si>
  <si>
    <t>2017年预算单位一般公共预算基本支出经济分类预算表</t>
  </si>
  <si>
    <t>一般公共预算基本支出</t>
  </si>
  <si>
    <t>经济分类科目编码</t>
  </si>
  <si>
    <t>经济分类科目名称</t>
  </si>
  <si>
    <t>人员经费</t>
  </si>
  <si>
    <t>公用经费</t>
  </si>
  <si>
    <t>工资福利支出</t>
  </si>
  <si>
    <t>基本工资</t>
  </si>
  <si>
    <t>津贴补贴</t>
  </si>
  <si>
    <t>奖金</t>
  </si>
  <si>
    <t>社会保障费</t>
  </si>
  <si>
    <t>伙食补助费</t>
  </si>
  <si>
    <t>绩效工资</t>
  </si>
  <si>
    <t>其他工资福利支出</t>
  </si>
  <si>
    <t>商品和服务支出</t>
  </si>
  <si>
    <t>办公费</t>
  </si>
  <si>
    <t>印刷费</t>
  </si>
  <si>
    <t>水费</t>
  </si>
  <si>
    <t>电费</t>
  </si>
  <si>
    <t>邮电费</t>
  </si>
  <si>
    <t>物业管理费</t>
  </si>
  <si>
    <t>差旅费</t>
  </si>
  <si>
    <t>维修（护）费</t>
  </si>
  <si>
    <t>会议费</t>
  </si>
  <si>
    <t>培训费</t>
  </si>
  <si>
    <t>公务接待费</t>
  </si>
  <si>
    <t>专用材料费</t>
  </si>
  <si>
    <t>劳务费</t>
  </si>
  <si>
    <t>工会经费</t>
  </si>
  <si>
    <t>福利费</t>
  </si>
  <si>
    <t>其他商品和服务支出</t>
  </si>
  <si>
    <t>对家庭和个人的补助</t>
  </si>
  <si>
    <t>其他对个人和家庭补助支出</t>
  </si>
  <si>
    <t>其他资本性支出</t>
  </si>
  <si>
    <t>办公设备购置</t>
  </si>
  <si>
    <t>2017年上海市青浦豫苗幼儿园“三公”经费和机关运行经费预算情况表</t>
  </si>
  <si>
    <t>单位:万元</t>
  </si>
  <si>
    <t>“三公”经费预算数</t>
  </si>
  <si>
    <t>机关运行经费预算数</t>
  </si>
  <si>
    <t>因公出国(境)费</t>
  </si>
  <si>
    <t>公务用车购置及运行费</t>
  </si>
  <si>
    <t>小计</t>
  </si>
  <si>
    <t>购置费</t>
  </si>
  <si>
    <t>运行费</t>
  </si>
  <si>
    <t>相关情况说明</t>
  </si>
  <si>
    <t xml:space="preserve"> </t>
  </si>
  <si>
    <t>一、“三公”经费预算</t>
  </si>
  <si>
    <t xml:space="preserve">因公出国（境）费预算0万元， 根据区财政2017年部门预算编制要求，该经费预算从2017年起由区外事办统一安排。 </t>
  </si>
  <si>
    <t>公务接待费预算0.5万元，主要安排开展业务所需交通费、伙食费等支出。与2016年预算持平。</t>
  </si>
  <si>
    <t>公务用车购置及运行费预算0万元（其中，公务用车购置费0万元，公务用车运行费0万元）。</t>
  </si>
  <si>
    <t>二、机关运行经费预算</t>
  </si>
  <si>
    <t>上海市青浦豫苗幼儿园2017年度未安排机关运行经费预算。</t>
  </si>
  <si>
    <t xml:space="preserve">    三、政府采购情况
    2017年度本单位政府采购预算10.63万元，其中：政府采购货物预算10.63万元、政府采购工程预算0万元、政府采购服务预算0万元。
    2017年度本单位面向中小企业预留政府采购项目预算金额6.38万元，其中：面向小微企业预留政府采购项目预算金额3.83万元。
  </t>
  </si>
  <si>
    <t>上海市财政支出项目绩效目标申报表</t>
  </si>
  <si>
    <t>(2017年 )</t>
  </si>
  <si>
    <t>申报单位名称：（盖章）上海市青浦豫苗幼儿园</t>
  </si>
  <si>
    <t>项目名称</t>
  </si>
  <si>
    <t>学前教育共同体实践与研究</t>
  </si>
  <si>
    <t>项目类型</t>
  </si>
  <si>
    <t>资金用途</t>
  </si>
  <si>
    <t>项目负责人</t>
  </si>
  <si>
    <t>李慧华</t>
  </si>
  <si>
    <t>联系人</t>
  </si>
  <si>
    <t>联系电话</t>
  </si>
  <si>
    <t>开始时间</t>
  </si>
  <si>
    <t>结束时间</t>
  </si>
  <si>
    <t>项目概况</t>
  </si>
  <si>
    <t>以《指南》提出的3-6岁各年龄段儿童学习与发展目标和相应教育建设为评价依据，在帮助幼儿家长了解幼儿学习与发展的基本规律和特点基础上，建立对幼儿发展的合理期限，提升家园合力推进课程的能力。</t>
  </si>
  <si>
    <t>立项依据</t>
  </si>
  <si>
    <t>1、《青浦区教育综合改革方案（2015-2020）》任务与行动第7条：完善适合学生发展的课程格局和实施形态，建设指向学生核心素养和培育实践体验的“活动-发展”课程格局。第10条：建立以激活学习潜能为重点的学生综合评价机制。2、《3-6岁儿童学习与发展指南》的颁布，对幼儿发展评价提出了新的要求，我们需要以家园合作为载体，在不断解读指南要求与幼儿发展特点、规律的基础上，结合我园当前课程需求，探索儿童发展评价内容、方法。</t>
  </si>
  <si>
    <t>项目设立的必要性</t>
  </si>
  <si>
    <t>以家园合作的方式探索儿童发展评价内容、方法，如：定期开展半日活动观摩与评价、幼儿能力测试、家园班级质量调研、亲子评价互动单、宝宝成长档案、家园课程评价、家长日常巡视制等活动，引发家园在评价时共同关注幼儿学习与发展的过程性和整体性；尊重幼儿发展的个体差异，是贴近幼儿园儿童评价实践需求的，研究能引发家园共同关注儿童学习发展特点，关注能力培养，提升区域内家园合作和共同参与保教实践能力。</t>
  </si>
  <si>
    <t>保证项目实施的制度、措施</t>
  </si>
  <si>
    <t>协作组工共同制定项目推进制度，包括幼儿园分工、人员安排、项目推进方式、协作组活动、项目经费使用等。各幼儿园分领域研究可能存在主线不够深入、研究背景不统一家长资源不均衡、内容缺乏科学性等问题，这些问题需要在每月的协作组活动中及时交流、探讨、调整。</t>
  </si>
  <si>
    <t>项目总预算（元）</t>
  </si>
  <si>
    <t>项目当年预算（元）</t>
  </si>
  <si>
    <t>同名项目上年预算额（元）</t>
  </si>
  <si>
    <t>同名项目上年预算执行数（元）</t>
  </si>
  <si>
    <t/>
  </si>
  <si>
    <t>子项目名称</t>
  </si>
  <si>
    <t>预算金额（元）</t>
  </si>
  <si>
    <t>项目当年投入资金构成</t>
  </si>
  <si>
    <t>《指南》理念引领下家园合作开展儿童发展评价</t>
  </si>
  <si>
    <t>项目实施计划</t>
  </si>
  <si>
    <t>第一阶段：准备阶段，2017年1月为搜集信息，调查分析，成立项目核心组，制定项目推进计划。第二阶段：实践研究阶段，2017年1月-2017年2月儿童发展评价内容、途径、策略实践推进阶段。第三阶段：梳理总结阶段，2017年12月梳理各类资料、撰写经验总结，梳理《协作组各年龄段儿童发展评价方案集》《儿童发展评价案例》等。第四阶段：经验运用和检验阶段，2018年1月之后儿童发展评价体系、内容渗透课程中，在实施中适度调整。</t>
  </si>
  <si>
    <t>项目总目标</t>
  </si>
  <si>
    <t>1、通过调查分析，了解幼儿园当前开展3-6岁儿童发展评价的现状。2、在“3-6岁儿童学习与发展指南”合理期望背景下，以家园合作为载体，探索家园合力共同开展儿童发展评价内容、途径与方法，建构3-6岁儿童发展评价体系，提供评价指标、方案和案例，完善幼儿园课程评价内容。</t>
  </si>
  <si>
    <t>年度绩效目标</t>
  </si>
  <si>
    <t>探索家园合力共同开展儿童评价内容、途径与方法，建构3-6岁儿童发展评价体系，提供评价指标、方案和案例，完善区域内幼儿园课程评价内容。</t>
  </si>
  <si>
    <t>分解目标</t>
  </si>
  <si>
    <t>分解目标内容</t>
  </si>
  <si>
    <t>绩效指标</t>
  </si>
  <si>
    <t>指标目标值</t>
  </si>
  <si>
    <t>投入和管理目标</t>
  </si>
  <si>
    <t>专款专用率</t>
  </si>
  <si>
    <t>资金到位率</t>
  </si>
  <si>
    <t>预算执行率</t>
  </si>
  <si>
    <t>财务管理制度健全性</t>
  </si>
  <si>
    <t>健全</t>
  </si>
  <si>
    <t>产出目标</t>
  </si>
  <si>
    <t>成果扩散度</t>
  </si>
  <si>
    <t>广泛</t>
  </si>
  <si>
    <t>N次</t>
  </si>
  <si>
    <t>计划完成及时性</t>
  </si>
  <si>
    <t>及时</t>
  </si>
  <si>
    <t>效果目标</t>
  </si>
  <si>
    <t>各类活动展示</t>
  </si>
  <si>
    <t>满意</t>
  </si>
  <si>
    <t>活动完成质量</t>
  </si>
  <si>
    <t>影响力目标</t>
  </si>
  <si>
    <t>经费使用合理性</t>
  </si>
  <si>
    <t>合理</t>
  </si>
  <si>
    <t>项目执行跟踪机制</t>
  </si>
  <si>
    <t>建立</t>
  </si>
  <si>
    <t>协作助间的协作</t>
  </si>
  <si>
    <t>支持</t>
  </si>
  <si>
    <t>备注</t>
  </si>
  <si>
    <t xml:space="preserve">    1. “教育支出”科目594.07万元，主要用于本单位教育教学活动正常运行及开展各项事务管理的基本支出，园内基础设施的添置、更新及维护等方面的支出。</t>
  </si>
  <si>
    <t xml:space="preserve">    2017年，上海市青浦豫苗幼儿园预算支出总额为730.90万元，其中：财政拨款支出预算730.90万元。财政拨款支出预算中，一般公共预算拨款支出预算730.90万元，政府性基金拨款支出预算0万元。财政拨款支出主要内容如下：</t>
  </si>
  <si>
    <t xml:space="preserve">    
    一、上海市青浦豫苗幼儿园在青浦区教育局的领导下，贯彻国家的教育方针，按照暴雨与教育相结合的原则，遵循幼儿身心发展的特点和规律，实施德、智、体、美等方面全面发展的教育，促进幼儿身心和谐发展。幼儿园同时面向家长提供科学育儿指导。
    二、本园是对3周岁至6周岁学龄前幼儿实施保育和教育的机构，具有法人资格，独立民事责任。     
    三、本园根据青浦区根据教育局学区划片规定，按照“便民利民、相对就近、免试入园”的招生工作要求，招收学区内幼儿救济入园。招生规模以青浦区教育局核定的班级和人数为准。
</t>
  </si>
  <si>
    <t xml:space="preserve">    按照主要职责上海市青浦豫苗幼儿园设4个内设机构，包括：园长（书记）室、行政室、财务室、保健室。各内设机构的主要职责如下：
   园长（书记）室主要职责如下：1、贯彻执行国家的有关法律、法规、方针、政策和地方的相关规定，负责建立并组织执行幼儿园的各项规章制度；2、负责保育教育、卫生保健、安全保卫工作；3、负责按照有关规定聘任、调配教职工，指导、检查和评估教师以及其他工作人员的工作，并给予奖惩；4、负责教职工的思想工作，组织业务学习，并为他们的学习、进修、教育研究创造必要的条件；5、关心教职工的身心健康，维护他们的合法权益，改善他们的工作条件；6、组织管理园舍、设备和经费；7、组织和指导家长工作；8、负责与社区的联系和合作。
   行政室主要职责如下：1、协助园长分管幼儿园的教育教学工作、家长工作。2、实施全园业务和家教等工作计划、总结工作、组织教研组学习，做好全园日常教学工作的检查、评估，组织好全园的教学观摩活动，幼儿各种竞赛活动。3、指导制定并审查各教研组、班主任工作计划，专题研究计划。4、有计划地培养青年教师，开展多种形式的培训工作、评比工作，使她们在原有基础上逐步提高。5、协助园长开展全园的科研工作，同时带领各教研组成员开展教学科研工作。6、根据园务工作计划，做好家长、社会工作，组织好大型主题活动（半日活动、家长学校、主题活动等）取得幼儿园、家庭、社会教育的一致性。
   财务室主要职责如下： 1、贯彻执行党和国家的财政方针、政策和各项财务规章制度。2、负责编制财务年度预算与决算，并负责向学校教职工代表大会报告。3、负责学校会计核算和财务日常收支业务，为校领导和上级主管部门提供高质量的会计信息。4、负责管理学校各项收费工作，执行收费管理规定，办理收费项目审批办证手续，监督收费执行情况。6、负责全园收费票据购置、收发、使用、核销和管理工作。7、配合有关部门做好对学校资产的管理，做好国有资产保值增值的工作。8根据国家规定负责做好个人所得税、公积金、各种保险的代扣代缴工作。9参与学校重大经济项目的编制、审核和签约工作；负责学校基建会计核算工作和工会会计核算工作。10、贯彻档案管理法规，做好会计档案管理工作。
   保健室主要职责如下：1、协助园长组织实施有关卫生保健方面的法规、规章和制度，并监督执行；2、负责指导调配幼儿膳食，检查食品、饮水和环境卫生；3、负责晨检、午检和健康观察，做好幼儿营养、生长发育的监测和评价；定期组织幼儿健康体检，做好幼儿健康档案管理；4、密切与当地卫生保健机构的联系，协助做好疾病防控和计划免疫工作；5、向幼儿园教职工和家长进行卫生保健宣传和指导；6、妥善管理医疗器械、消毒用具和药品。
</t>
  </si>
  <si>
    <t>上海市青浦豫苗幼儿园</t>
  </si>
  <si>
    <t>经常性专项业务费□   其他经常性项目□</t>
  </si>
  <si>
    <t>业务交流次数</t>
  </si>
  <si>
    <t xml:space="preserve">上海市青浦豫苗幼儿园2017年“三公”经费财政拨款预算为0.5万元，包括本单位以及下属0家与市级财政有经费领拨关系的预算单位使用市级财政拨款预算安排的因公出国（境）费、公务接待费、公务用车购置及运行费，与2016年预算持平。 </t>
  </si>
  <si>
    <t xml:space="preserve">    3. “医疗卫生与计划生育支出”科目30.41万元，主要用于本单位在职人员缴纳基本医疗保险费的支出。</t>
  </si>
  <si>
    <t xml:space="preserve">    四、预算绩效情况
    2017年度，本单位实行绩效目标管理的项目1个，涉及预算金额6万元。重点支出项目绩效目标见《绩效目标申报表》。
   </t>
  </si>
  <si>
    <t xml:space="preserve">    2. “社会保障和就业支出”科目85.14万元，主要用于本单位在职人员基本养老保险及职业年金的支出。</t>
  </si>
  <si>
    <t>填报单位负责人（签名）： 李慧华      填报人：  邹珍         填报日期：2016-12</t>
  </si>
  <si>
    <t>市委市政府已确定的新增项目□    结转项目□    其他一次性项目√</t>
  </si>
  <si>
    <t xml:space="preserve">基本建设工程类□    信息化建设类□    政策补贴类□                      政府购买服务□    资产购置类□    其他事业专业类√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</si>
</sst>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57">
    <font>
      <sz val="12"/>
      <name val="宋体"/>
      <family val="0"/>
    </font>
    <font>
      <sz val="11"/>
      <color indexed="8"/>
      <name val="宋体"/>
      <family val="0"/>
    </font>
    <font>
      <b/>
      <sz val="20"/>
      <color indexed="8"/>
      <name val="宋体"/>
      <family val="0"/>
    </font>
    <font>
      <sz val="12"/>
      <name val="楷体_GB2312"/>
      <family val="0"/>
    </font>
    <font>
      <b/>
      <sz val="14"/>
      <name val="宋体"/>
      <family val="0"/>
    </font>
    <font>
      <sz val="18"/>
      <name val="宋体"/>
      <family val="0"/>
    </font>
    <font>
      <sz val="15"/>
      <name val="仿宋_GB2312"/>
      <family val="3"/>
    </font>
    <font>
      <sz val="15"/>
      <name val="黑体"/>
      <family val="3"/>
    </font>
    <font>
      <sz val="14"/>
      <name val="宋体"/>
      <family val="0"/>
    </font>
    <font>
      <sz val="14"/>
      <name val="黑体"/>
      <family val="3"/>
    </font>
    <font>
      <sz val="11"/>
      <name val="宋体"/>
      <family val="0"/>
    </font>
    <font>
      <sz val="10"/>
      <name val="宋体"/>
      <family val="0"/>
    </font>
    <font>
      <b/>
      <sz val="24"/>
      <name val="宋体"/>
      <family val="0"/>
    </font>
    <font>
      <b/>
      <sz val="16"/>
      <name val="宋体"/>
      <family val="0"/>
    </font>
    <font>
      <sz val="9"/>
      <name val="宋体"/>
      <family val="0"/>
    </font>
    <font>
      <b/>
      <sz val="11"/>
      <color indexed="52"/>
      <name val="宋体"/>
      <family val="0"/>
    </font>
    <font>
      <sz val="12"/>
      <color indexed="60"/>
      <name val="宋体"/>
      <family val="0"/>
    </font>
    <font>
      <b/>
      <sz val="12"/>
      <name val="宋体"/>
      <family val="0"/>
    </font>
    <font>
      <sz val="16"/>
      <name val="宋体"/>
      <family val="0"/>
    </font>
    <font>
      <sz val="16"/>
      <color indexed="8"/>
      <name val="宋体"/>
      <family val="0"/>
    </font>
    <font>
      <sz val="16"/>
      <name val="仿宋_GB2312"/>
      <family val="3"/>
    </font>
    <font>
      <b/>
      <sz val="12"/>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rgb="FFC00000"/>
      <name val="宋体"/>
      <family val="0"/>
    </font>
    <font>
      <b/>
      <sz val="12"/>
      <color theme="1"/>
      <name val="Calibri"/>
      <family val="0"/>
    </font>
    <font>
      <sz val="16"/>
      <color theme="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4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3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right style="thin"/>
      <top style="thin"/>
      <bottom style="thin"/>
    </border>
    <border>
      <left style="thin"/>
      <right style="thin"/>
      <top/>
      <bottom style="thin"/>
    </border>
    <border>
      <left style="thin"/>
      <right/>
      <top style="thin"/>
      <bottom style="thin"/>
    </border>
    <border>
      <left style="thin"/>
      <right style="thin"/>
      <top style="thin"/>
      <bottom/>
    </border>
    <border>
      <left/>
      <right/>
      <top style="thin"/>
      <bottom style="thin"/>
    </border>
    <border>
      <left/>
      <right style="thin"/>
      <top style="thin"/>
      <bottom style="thin"/>
    </border>
    <border>
      <left style="thin"/>
      <right style="thin"/>
      <top/>
      <bottom/>
    </border>
    <border>
      <left/>
      <right/>
      <top style="thin">
        <color indexed="8"/>
      </top>
      <bottom/>
    </border>
    <border>
      <left style="thin">
        <color indexed="8"/>
      </left>
      <right style="thin">
        <color indexed="8"/>
      </right>
      <top style="thin">
        <color indexed="8"/>
      </top>
      <bottom/>
    </border>
    <border>
      <left style="thin">
        <color indexed="8"/>
      </left>
      <right style="thin">
        <color indexed="8"/>
      </right>
      <top/>
      <bottom style="thin">
        <color indexed="8"/>
      </bottom>
    </border>
    <border>
      <left style="thin">
        <color indexed="8"/>
      </left>
      <right style="thin">
        <color indexed="8"/>
      </right>
      <top/>
      <bottom/>
    </border>
    <border>
      <left style="thin">
        <color indexed="8"/>
      </left>
      <right/>
      <top style="thin">
        <color indexed="8"/>
      </top>
      <bottom/>
    </border>
    <border>
      <left/>
      <right style="thin">
        <color indexed="8"/>
      </right>
      <top style="thin">
        <color indexed="8"/>
      </top>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44" fillId="21" borderId="0" applyNumberFormat="0" applyBorder="0" applyAlignment="0" applyProtection="0"/>
    <xf numFmtId="0" fontId="4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6" fillId="22" borderId="5" applyNumberFormat="0" applyAlignment="0" applyProtection="0"/>
    <xf numFmtId="0" fontId="47" fillId="23"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43" fontId="0" fillId="0" borderId="0" applyFont="0" applyFill="0" applyBorder="0" applyAlignment="0" applyProtection="0"/>
    <xf numFmtId="0" fontId="1" fillId="24" borderId="0" applyNumberFormat="0" applyBorder="0" applyAlignment="0" applyProtection="0"/>
    <xf numFmtId="41" fontId="0" fillId="0" borderId="0" applyFont="0" applyFill="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51" fillId="31" borderId="0" applyNumberFormat="0" applyBorder="0" applyAlignment="0" applyProtection="0"/>
    <xf numFmtId="0" fontId="52" fillId="22" borderId="8" applyNumberFormat="0" applyAlignment="0" applyProtection="0"/>
    <xf numFmtId="0" fontId="53" fillId="32" borderId="5" applyNumberFormat="0" applyAlignment="0" applyProtection="0"/>
    <xf numFmtId="0" fontId="0" fillId="33" borderId="9" applyNumberFormat="0" applyFont="0" applyAlignment="0" applyProtection="0"/>
  </cellStyleXfs>
  <cellXfs count="131">
    <xf numFmtId="0" fontId="0" fillId="0" borderId="0" xfId="0" applyAlignment="1">
      <alignment vertical="center"/>
    </xf>
    <xf numFmtId="0" fontId="0" fillId="0" borderId="0" xfId="0" applyNumberFormat="1" applyFont="1" applyFill="1" applyBorder="1" applyAlignment="1">
      <alignment/>
    </xf>
    <xf numFmtId="0" fontId="1" fillId="0" borderId="0" xfId="0" applyFont="1" applyAlignment="1">
      <alignment/>
    </xf>
    <xf numFmtId="0" fontId="1" fillId="0" borderId="10" xfId="0" applyFont="1" applyBorder="1" applyAlignment="1">
      <alignment horizontal="left"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 fillId="0" borderId="10" xfId="0" applyFont="1" applyBorder="1" applyAlignment="1">
      <alignment vertical="center"/>
    </xf>
    <xf numFmtId="0" fontId="1" fillId="0" borderId="10" xfId="0" applyFont="1" applyBorder="1" applyAlignment="1">
      <alignment vertical="center" wrapText="1"/>
    </xf>
    <xf numFmtId="0" fontId="1" fillId="0" borderId="10" xfId="0" applyFont="1" applyBorder="1" applyAlignment="1">
      <alignment horizontal="center" vertical="center"/>
    </xf>
    <xf numFmtId="9" fontId="1" fillId="0" borderId="11" xfId="0" applyNumberFormat="1" applyFont="1" applyBorder="1" applyAlignment="1">
      <alignment horizontal="left" vertical="center" wrapText="1"/>
    </xf>
    <xf numFmtId="0" fontId="54" fillId="0" borderId="0" xfId="0" applyFont="1" applyAlignment="1">
      <alignment vertical="center"/>
    </xf>
    <xf numFmtId="0" fontId="4" fillId="0" borderId="0" xfId="0" applyFont="1" applyAlignment="1">
      <alignment horizontal="center" vertical="center" wrapText="1"/>
    </xf>
    <xf numFmtId="0" fontId="0" fillId="0" borderId="0" xfId="0" applyAlignment="1">
      <alignment vertical="center" wrapText="1"/>
    </xf>
    <xf numFmtId="0" fontId="5" fillId="0" borderId="0" xfId="0" applyFont="1" applyAlignment="1">
      <alignment horizontal="center" vertical="center"/>
    </xf>
    <xf numFmtId="0" fontId="6" fillId="0" borderId="0" xfId="0" applyFont="1" applyAlignment="1">
      <alignment horizontal="justify" vertical="center" wrapText="1"/>
    </xf>
    <xf numFmtId="0" fontId="7" fillId="0" borderId="0" xfId="0" applyFont="1" applyAlignment="1">
      <alignment horizontal="justify" vertical="center"/>
    </xf>
    <xf numFmtId="0" fontId="8" fillId="0" borderId="0" xfId="0" applyFont="1" applyAlignment="1">
      <alignment vertical="center"/>
    </xf>
    <xf numFmtId="0" fontId="9" fillId="0" borderId="0" xfId="0" applyFont="1" applyAlignment="1">
      <alignment horizontal="center" vertical="center"/>
    </xf>
    <xf numFmtId="0" fontId="0" fillId="0" borderId="0" xfId="0" applyAlignment="1">
      <alignment vertical="center"/>
    </xf>
    <xf numFmtId="0" fontId="8" fillId="0" borderId="0" xfId="0" applyFont="1" applyAlignment="1">
      <alignment horizontal="right" vertical="center"/>
    </xf>
    <xf numFmtId="0" fontId="0" fillId="0" borderId="14" xfId="0" applyBorder="1" applyAlignment="1">
      <alignment horizontal="center" vertical="center"/>
    </xf>
    <xf numFmtId="0" fontId="8" fillId="0" borderId="15" xfId="0" applyFont="1" applyBorder="1" applyAlignment="1">
      <alignment horizontal="center" vertical="center"/>
    </xf>
    <xf numFmtId="0" fontId="8" fillId="0" borderId="14" xfId="0" applyFont="1" applyBorder="1" applyAlignment="1">
      <alignment vertical="center"/>
    </xf>
    <xf numFmtId="0" fontId="0" fillId="0" borderId="0" xfId="0" applyFont="1" applyAlignment="1">
      <alignment vertical="center"/>
    </xf>
    <xf numFmtId="0" fontId="0" fillId="0" borderId="0" xfId="0" applyFont="1" applyAlignment="1">
      <alignment vertical="center"/>
    </xf>
    <xf numFmtId="176" fontId="0" fillId="0" borderId="0" xfId="0" applyNumberFormat="1" applyFont="1" applyAlignment="1">
      <alignment horizontal="right" vertical="center"/>
    </xf>
    <xf numFmtId="0" fontId="0" fillId="0" borderId="0" xfId="0" applyAlignment="1">
      <alignment horizontal="right" vertical="center"/>
    </xf>
    <xf numFmtId="0" fontId="0" fillId="0" borderId="0" xfId="0" applyFont="1" applyAlignment="1">
      <alignment horizontal="right" vertical="center"/>
    </xf>
    <xf numFmtId="0" fontId="10" fillId="0" borderId="0" xfId="0" applyFont="1" applyAlignment="1">
      <alignment vertical="center"/>
    </xf>
    <xf numFmtId="0" fontId="0" fillId="0" borderId="14" xfId="0" applyFont="1" applyBorder="1" applyAlignment="1">
      <alignment horizontal="center" vertical="center"/>
    </xf>
    <xf numFmtId="0" fontId="0" fillId="0" borderId="16" xfId="0" applyFont="1" applyBorder="1" applyAlignment="1">
      <alignment horizontal="center" vertical="center"/>
    </xf>
    <xf numFmtId="0" fontId="0" fillId="0" borderId="14" xfId="0" applyFont="1" applyBorder="1" applyAlignment="1">
      <alignment horizontal="left" vertical="center" wrapText="1"/>
    </xf>
    <xf numFmtId="176" fontId="0" fillId="0" borderId="14" xfId="0" applyNumberFormat="1" applyFont="1" applyBorder="1" applyAlignment="1">
      <alignment horizontal="right" vertical="center"/>
    </xf>
    <xf numFmtId="49" fontId="0" fillId="0" borderId="14" xfId="0" applyNumberFormat="1" applyFont="1" applyBorder="1" applyAlignment="1">
      <alignment horizontal="center" vertical="center"/>
    </xf>
    <xf numFmtId="0" fontId="0" fillId="0" borderId="14" xfId="0" applyBorder="1" applyAlignment="1">
      <alignment vertical="center"/>
    </xf>
    <xf numFmtId="0" fontId="0" fillId="0" borderId="14" xfId="0" applyBorder="1" applyAlignment="1">
      <alignment horizontal="left" vertical="center" wrapText="1"/>
    </xf>
    <xf numFmtId="0" fontId="0" fillId="0" borderId="0" xfId="0" applyFont="1" applyAlignment="1">
      <alignment horizontal="center" vertical="center"/>
    </xf>
    <xf numFmtId="0" fontId="0" fillId="0" borderId="0" xfId="0" applyFont="1" applyBorder="1" applyAlignment="1">
      <alignment horizontal="left" vertical="center"/>
    </xf>
    <xf numFmtId="176" fontId="0" fillId="0" borderId="0" xfId="0" applyNumberFormat="1" applyFont="1" applyBorder="1" applyAlignment="1">
      <alignment horizontal="right" vertical="center"/>
    </xf>
    <xf numFmtId="176" fontId="0" fillId="0" borderId="0" xfId="50" applyNumberFormat="1" applyFont="1" applyFill="1" applyBorder="1" applyAlignment="1">
      <alignment horizontal="right" vertical="center"/>
    </xf>
    <xf numFmtId="49" fontId="0" fillId="0" borderId="14" xfId="0" applyNumberFormat="1" applyBorder="1" applyAlignment="1">
      <alignment horizontal="center" vertical="center"/>
    </xf>
    <xf numFmtId="0" fontId="11" fillId="0" borderId="0" xfId="0" applyFont="1" applyAlignment="1">
      <alignment vertical="center"/>
    </xf>
    <xf numFmtId="0" fontId="11" fillId="0" borderId="0" xfId="0" applyFont="1" applyAlignment="1">
      <alignment vertical="center"/>
    </xf>
    <xf numFmtId="0" fontId="0" fillId="0" borderId="17" xfId="0" applyFont="1" applyBorder="1" applyAlignment="1">
      <alignment horizontal="center" vertical="center" wrapText="1"/>
    </xf>
    <xf numFmtId="0" fontId="0" fillId="0" borderId="14" xfId="0" applyFont="1" applyBorder="1" applyAlignment="1">
      <alignment horizontal="left" vertical="center"/>
    </xf>
    <xf numFmtId="0" fontId="11" fillId="0" borderId="14" xfId="0" applyFont="1" applyBorder="1" applyAlignment="1">
      <alignment vertical="center"/>
    </xf>
    <xf numFmtId="0" fontId="0" fillId="0" borderId="0" xfId="0" applyFont="1" applyAlignment="1">
      <alignment vertical="center" wrapText="1"/>
    </xf>
    <xf numFmtId="0" fontId="8" fillId="0" borderId="0" xfId="0" applyFont="1" applyAlignment="1">
      <alignment vertical="center" wrapText="1"/>
    </xf>
    <xf numFmtId="0" fontId="12" fillId="0" borderId="0" xfId="0" applyFont="1" applyAlignment="1">
      <alignment horizontal="center" vertical="center" wrapText="1"/>
    </xf>
    <xf numFmtId="0" fontId="13" fillId="0" borderId="0" xfId="0" applyFont="1" applyAlignment="1">
      <alignment horizontal="center" vertical="center"/>
    </xf>
    <xf numFmtId="176" fontId="0" fillId="0" borderId="14" xfId="0" applyNumberFormat="1" applyFont="1" applyBorder="1" applyAlignment="1">
      <alignment vertical="center"/>
    </xf>
    <xf numFmtId="176" fontId="0" fillId="0" borderId="14" xfId="0" applyNumberFormat="1" applyFont="1" applyBorder="1" applyAlignment="1">
      <alignment vertical="center" wrapText="1"/>
    </xf>
    <xf numFmtId="0" fontId="17" fillId="0" borderId="14" xfId="0" applyFont="1" applyBorder="1" applyAlignment="1">
      <alignment horizontal="left" vertical="center" wrapText="1"/>
    </xf>
    <xf numFmtId="176" fontId="17" fillId="0" borderId="14" xfId="0" applyNumberFormat="1" applyFont="1" applyBorder="1" applyAlignment="1">
      <alignment vertical="center" wrapText="1"/>
    </xf>
    <xf numFmtId="176" fontId="17" fillId="0" borderId="14" xfId="0" applyNumberFormat="1" applyFont="1" applyBorder="1" applyAlignment="1">
      <alignment vertical="center"/>
    </xf>
    <xf numFmtId="177" fontId="17" fillId="0" borderId="14" xfId="0" applyNumberFormat="1" applyFont="1" applyBorder="1" applyAlignment="1">
      <alignment horizontal="right" vertical="center"/>
    </xf>
    <xf numFmtId="0" fontId="20" fillId="0" borderId="0" xfId="0" applyFont="1" applyAlignment="1">
      <alignment horizontal="justify" vertical="center" wrapText="1"/>
    </xf>
    <xf numFmtId="0" fontId="20" fillId="0" borderId="0" xfId="0" applyFont="1" applyAlignment="1">
      <alignment horizontal="justify" vertical="center"/>
    </xf>
    <xf numFmtId="0" fontId="18" fillId="0" borderId="0" xfId="0" applyFont="1" applyAlignment="1">
      <alignment vertical="center" wrapText="1"/>
    </xf>
    <xf numFmtId="0" fontId="18" fillId="0" borderId="0" xfId="0" applyFont="1" applyAlignment="1">
      <alignment vertical="center"/>
    </xf>
    <xf numFmtId="176" fontId="0" fillId="0" borderId="14" xfId="0" applyNumberFormat="1" applyFont="1" applyBorder="1" applyAlignment="1">
      <alignment horizontal="right" vertical="center" wrapText="1"/>
    </xf>
    <xf numFmtId="176" fontId="55" fillId="22" borderId="5" xfId="44" applyNumberFormat="1" applyFont="1" applyAlignment="1">
      <alignment vertical="center"/>
    </xf>
    <xf numFmtId="0" fontId="56" fillId="0" borderId="0" xfId="0" applyFont="1" applyAlignment="1">
      <alignment vertical="top" wrapText="1"/>
    </xf>
    <xf numFmtId="0" fontId="18" fillId="0" borderId="0" xfId="0" applyFont="1" applyAlignment="1">
      <alignment vertical="top" wrapText="1"/>
    </xf>
    <xf numFmtId="0" fontId="5"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vertical="center"/>
    </xf>
    <xf numFmtId="0" fontId="0" fillId="0" borderId="14" xfId="0" applyFont="1" applyBorder="1" applyAlignment="1">
      <alignment horizontal="center" vertical="center"/>
    </xf>
    <xf numFmtId="0" fontId="0" fillId="0" borderId="14" xfId="0" applyBorder="1" applyAlignment="1">
      <alignment horizontal="center" vertical="center"/>
    </xf>
    <xf numFmtId="176" fontId="0" fillId="0" borderId="17" xfId="0" applyNumberFormat="1" applyFont="1" applyBorder="1" applyAlignment="1">
      <alignment horizontal="center" vertical="center" wrapText="1"/>
    </xf>
    <xf numFmtId="176" fontId="0" fillId="0" borderId="15" xfId="0" applyNumberFormat="1" applyFont="1" applyBorder="1" applyAlignment="1">
      <alignment horizontal="center" vertical="center" wrapText="1"/>
    </xf>
    <xf numFmtId="0" fontId="0" fillId="0" borderId="14" xfId="0" applyFont="1" applyBorder="1" applyAlignment="1">
      <alignment vertical="center"/>
    </xf>
    <xf numFmtId="0" fontId="0" fillId="0" borderId="16" xfId="0" applyFont="1" applyBorder="1" applyAlignment="1">
      <alignment horizontal="center" vertical="center"/>
    </xf>
    <xf numFmtId="0" fontId="0" fillId="0" borderId="18" xfId="0" applyFont="1" applyBorder="1" applyAlignment="1">
      <alignment horizontal="center" vertical="center"/>
    </xf>
    <xf numFmtId="0" fontId="0" fillId="0" borderId="19" xfId="0" applyBorder="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0" fillId="0" borderId="17" xfId="0" applyFont="1" applyBorder="1" applyAlignment="1">
      <alignment horizontal="center" vertical="center"/>
    </xf>
    <xf numFmtId="0" fontId="0" fillId="0" borderId="15" xfId="0" applyFont="1" applyBorder="1" applyAlignment="1">
      <alignment horizontal="center" vertical="center"/>
    </xf>
    <xf numFmtId="0" fontId="0" fillId="0" borderId="15" xfId="0" applyBorder="1" applyAlignment="1">
      <alignment horizontal="center" vertical="center"/>
    </xf>
    <xf numFmtId="0" fontId="0" fillId="0" borderId="19" xfId="0" applyFont="1" applyBorder="1" applyAlignment="1">
      <alignment horizontal="center" vertical="center"/>
    </xf>
    <xf numFmtId="0" fontId="0" fillId="0" borderId="0" xfId="0" applyFont="1" applyFill="1" applyBorder="1" applyAlignment="1">
      <alignment horizontal="left" vertical="center" wrapText="1"/>
    </xf>
    <xf numFmtId="0" fontId="8" fillId="0" borderId="16" xfId="0" applyFont="1" applyBorder="1" applyAlignment="1">
      <alignment horizontal="center" vertical="center"/>
    </xf>
    <xf numFmtId="0" fontId="8" fillId="0" borderId="14" xfId="0" applyFont="1" applyBorder="1" applyAlignment="1">
      <alignment horizontal="center" vertical="center"/>
    </xf>
    <xf numFmtId="0" fontId="0" fillId="0" borderId="0" xfId="0" applyAlignment="1">
      <alignment horizontal="left" vertical="center" wrapText="1"/>
    </xf>
    <xf numFmtId="0" fontId="8" fillId="0" borderId="17" xfId="0" applyFont="1" applyBorder="1" applyAlignment="1">
      <alignment horizontal="center" vertical="center"/>
    </xf>
    <xf numFmtId="0" fontId="8" fillId="0" borderId="17"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3" fillId="0" borderId="21" xfId="0" applyNumberFormat="1" applyFont="1" applyFill="1" applyBorder="1" applyAlignment="1">
      <alignment horizontal="left" vertical="center"/>
    </xf>
    <xf numFmtId="0" fontId="1" fillId="0" borderId="22" xfId="0" applyFont="1" applyBorder="1" applyAlignment="1">
      <alignment horizontal="left" vertical="center"/>
    </xf>
    <xf numFmtId="0" fontId="1" fillId="0" borderId="23" xfId="0" applyFont="1" applyBorder="1" applyAlignment="1">
      <alignment horizontal="left" vertical="center"/>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vertical="center" wrapText="1"/>
    </xf>
    <xf numFmtId="0" fontId="1" fillId="0" borderId="24" xfId="0" applyFont="1" applyBorder="1" applyAlignment="1">
      <alignment vertical="center" wrapText="1"/>
    </xf>
    <xf numFmtId="0" fontId="1" fillId="0" borderId="23" xfId="0" applyFont="1" applyBorder="1" applyAlignment="1">
      <alignment vertical="center" wrapText="1"/>
    </xf>
    <xf numFmtId="0" fontId="1" fillId="0" borderId="24" xfId="0" applyFont="1" applyBorder="1" applyAlignment="1">
      <alignment horizontal="left" vertical="center" wrapText="1"/>
    </xf>
    <xf numFmtId="0" fontId="1" fillId="0" borderId="24" xfId="0" applyFont="1" applyBorder="1" applyAlignment="1">
      <alignment horizontal="left" vertical="center"/>
    </xf>
    <xf numFmtId="0" fontId="1" fillId="0" borderId="25" xfId="0" applyFont="1" applyBorder="1" applyAlignment="1">
      <alignment horizontal="left" vertical="top" wrapText="1"/>
    </xf>
    <xf numFmtId="0" fontId="1" fillId="0" borderId="21" xfId="0" applyFont="1" applyBorder="1" applyAlignment="1">
      <alignment horizontal="left" vertical="top" wrapText="1"/>
    </xf>
    <xf numFmtId="0" fontId="1" fillId="0" borderId="26" xfId="0" applyFont="1" applyBorder="1" applyAlignment="1">
      <alignment horizontal="left" vertical="top" wrapText="1"/>
    </xf>
    <xf numFmtId="0" fontId="1" fillId="0" borderId="27" xfId="0" applyFont="1" applyBorder="1" applyAlignment="1">
      <alignment horizontal="left" vertical="top" wrapText="1"/>
    </xf>
    <xf numFmtId="0" fontId="1" fillId="0" borderId="28" xfId="0" applyFont="1" applyBorder="1" applyAlignment="1">
      <alignment horizontal="left" vertical="top" wrapText="1"/>
    </xf>
    <xf numFmtId="0" fontId="1" fillId="0" borderId="29" xfId="0" applyFont="1" applyBorder="1" applyAlignment="1">
      <alignment horizontal="left" vertical="top"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0" fontId="1" fillId="0" borderId="13" xfId="0" applyFont="1" applyBorder="1" applyAlignment="1">
      <alignment horizontal="left" vertical="top" wrapText="1"/>
    </xf>
    <xf numFmtId="9" fontId="1" fillId="0" borderId="11" xfId="0" applyNumberFormat="1" applyFont="1" applyBorder="1" applyAlignment="1">
      <alignment horizontal="center" vertical="center" wrapText="1"/>
    </xf>
    <xf numFmtId="9" fontId="1" fillId="0" borderId="12" xfId="0" applyNumberFormat="1" applyFont="1" applyBorder="1" applyAlignment="1">
      <alignment horizontal="center" vertical="center" wrapText="1"/>
    </xf>
    <xf numFmtId="9" fontId="1" fillId="0" borderId="13" xfId="0" applyNumberFormat="1" applyFont="1" applyBorder="1" applyAlignment="1">
      <alignment horizontal="center" vertical="center" wrapText="1"/>
    </xf>
    <xf numFmtId="9" fontId="1" fillId="0" borderId="11" xfId="0" applyNumberFormat="1" applyFont="1" applyBorder="1" applyAlignment="1">
      <alignment horizontal="left" vertical="center" wrapText="1"/>
    </xf>
    <xf numFmtId="9" fontId="1" fillId="0" borderId="12" xfId="0" applyNumberFormat="1" applyFont="1" applyBorder="1" applyAlignment="1">
      <alignment horizontal="left" vertical="center" wrapText="1"/>
    </xf>
    <xf numFmtId="9" fontId="1" fillId="0" borderId="13" xfId="0" applyNumberFormat="1" applyFont="1" applyBorder="1" applyAlignment="1">
      <alignment horizontal="left" vertical="center"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14" fontId="1" fillId="0" borderId="11" xfId="0" applyNumberFormat="1" applyFont="1" applyBorder="1" applyAlignment="1">
      <alignment horizontal="center" vertic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千位分隔[0] 2"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6"/>
  <sheetViews>
    <sheetView zoomScale="85" zoomScaleNormal="85" zoomScalePageLayoutView="0" workbookViewId="0" topLeftCell="A1">
      <selection activeCell="A20" sqref="A20"/>
    </sheetView>
  </sheetViews>
  <sheetFormatPr defaultColWidth="9.00390625" defaultRowHeight="14.25"/>
  <cols>
    <col min="1" max="1" width="121.375" style="0" customWidth="1"/>
    <col min="13" max="13" width="13.25390625" style="0" customWidth="1"/>
  </cols>
  <sheetData>
    <row r="1" spans="1:13" ht="36.75" customHeight="1">
      <c r="A1" s="49" t="s">
        <v>0</v>
      </c>
      <c r="B1" s="14"/>
      <c r="C1" s="14"/>
      <c r="D1" s="14"/>
      <c r="E1" s="14"/>
      <c r="F1" s="14"/>
      <c r="G1" s="14"/>
      <c r="H1" s="14"/>
      <c r="I1" s="14"/>
      <c r="J1" s="14"/>
      <c r="K1" s="14"/>
      <c r="L1" s="14"/>
      <c r="M1" s="14"/>
    </row>
    <row r="2" ht="24" customHeight="1">
      <c r="A2" s="50" t="s">
        <v>1</v>
      </c>
    </row>
    <row r="3" spans="1:13" ht="37.5" customHeight="1">
      <c r="A3" s="63" t="s">
        <v>2</v>
      </c>
      <c r="B3" s="13"/>
      <c r="C3" s="13"/>
      <c r="D3" s="13"/>
      <c r="E3" s="13"/>
      <c r="F3" s="13"/>
      <c r="G3" s="13"/>
      <c r="H3" s="13"/>
      <c r="I3" s="13"/>
      <c r="J3" s="13"/>
      <c r="K3" s="13"/>
      <c r="L3" s="13"/>
      <c r="M3" s="13"/>
    </row>
    <row r="4" spans="1:13" ht="24" customHeight="1">
      <c r="A4" s="63"/>
      <c r="B4" s="13"/>
      <c r="C4" s="13"/>
      <c r="D4" s="13"/>
      <c r="E4" s="13"/>
      <c r="F4" s="13"/>
      <c r="G4" s="13"/>
      <c r="H4" s="13"/>
      <c r="I4" s="13"/>
      <c r="J4" s="13"/>
      <c r="K4" s="13"/>
      <c r="L4" s="13"/>
      <c r="M4" s="13"/>
    </row>
    <row r="5" spans="1:13" ht="24" customHeight="1">
      <c r="A5" s="63"/>
      <c r="B5" s="13"/>
      <c r="C5" s="13"/>
      <c r="D5" s="13"/>
      <c r="E5" s="13"/>
      <c r="F5" s="13"/>
      <c r="G5" s="13"/>
      <c r="H5" s="13"/>
      <c r="I5" s="13"/>
      <c r="J5" s="13"/>
      <c r="K5" s="13"/>
      <c r="L5" s="13"/>
      <c r="M5" s="13"/>
    </row>
    <row r="6" spans="1:13" ht="24" customHeight="1">
      <c r="A6" s="63"/>
      <c r="B6" s="13"/>
      <c r="C6" s="13"/>
      <c r="D6" s="13"/>
      <c r="E6" s="13"/>
      <c r="F6" s="13"/>
      <c r="G6" s="13"/>
      <c r="H6" s="13"/>
      <c r="I6" s="13"/>
      <c r="J6" s="13"/>
      <c r="K6" s="13"/>
      <c r="L6" s="13"/>
      <c r="M6" s="13"/>
    </row>
    <row r="7" ht="24" customHeight="1">
      <c r="A7" s="63"/>
    </row>
    <row r="8" spans="1:13" ht="24" customHeight="1">
      <c r="A8" s="63"/>
      <c r="B8" s="13"/>
      <c r="C8" s="13"/>
      <c r="D8" s="13"/>
      <c r="E8" s="13"/>
      <c r="F8" s="13"/>
      <c r="G8" s="13"/>
      <c r="H8" s="13"/>
      <c r="I8" s="13"/>
      <c r="J8" s="13"/>
      <c r="K8" s="13"/>
      <c r="L8" s="13"/>
      <c r="M8" s="13"/>
    </row>
    <row r="9" spans="1:13" ht="24" customHeight="1">
      <c r="A9" s="63"/>
      <c r="B9" s="13"/>
      <c r="C9" s="13"/>
      <c r="D9" s="13"/>
      <c r="E9" s="13"/>
      <c r="F9" s="13"/>
      <c r="G9" s="13"/>
      <c r="H9" s="13"/>
      <c r="I9" s="13"/>
      <c r="J9" s="13"/>
      <c r="K9" s="13"/>
      <c r="L9" s="13"/>
      <c r="M9" s="13"/>
    </row>
    <row r="10" spans="1:13" ht="24" customHeight="1">
      <c r="A10" s="63"/>
      <c r="B10" s="13"/>
      <c r="C10" s="13"/>
      <c r="D10" s="13"/>
      <c r="E10" s="13"/>
      <c r="F10" s="13"/>
      <c r="G10" s="13"/>
      <c r="H10" s="13"/>
      <c r="I10" s="13"/>
      <c r="J10" s="13"/>
      <c r="K10" s="13"/>
      <c r="L10" s="13"/>
      <c r="M10" s="13"/>
    </row>
    <row r="11" spans="1:13" ht="24" customHeight="1">
      <c r="A11" s="63"/>
      <c r="B11" s="13"/>
      <c r="C11" s="13"/>
      <c r="D11" s="13"/>
      <c r="E11" s="13"/>
      <c r="F11" s="13"/>
      <c r="G11" s="13"/>
      <c r="H11" s="13"/>
      <c r="I11" s="13"/>
      <c r="J11" s="13"/>
      <c r="K11" s="13"/>
      <c r="L11" s="13"/>
      <c r="M11" s="13"/>
    </row>
    <row r="12" spans="1:13" ht="24" customHeight="1">
      <c r="A12" s="63"/>
      <c r="B12" s="13"/>
      <c r="C12" s="13"/>
      <c r="D12" s="13"/>
      <c r="E12" s="13"/>
      <c r="F12" s="13"/>
      <c r="G12" s="13"/>
      <c r="H12" s="13"/>
      <c r="I12" s="13"/>
      <c r="J12" s="13"/>
      <c r="K12" s="13"/>
      <c r="L12" s="13"/>
      <c r="M12" s="13"/>
    </row>
    <row r="13" spans="1:13" ht="24" customHeight="1">
      <c r="A13" s="63"/>
      <c r="B13" s="13"/>
      <c r="C13" s="13"/>
      <c r="D13" s="13"/>
      <c r="E13" s="13"/>
      <c r="F13" s="13"/>
      <c r="G13" s="13"/>
      <c r="H13" s="13"/>
      <c r="I13" s="13"/>
      <c r="J13" s="13"/>
      <c r="K13" s="13"/>
      <c r="L13" s="13"/>
      <c r="M13" s="13"/>
    </row>
    <row r="14" spans="1:13" ht="24" customHeight="1">
      <c r="A14" s="63"/>
      <c r="B14" s="13"/>
      <c r="C14" s="13"/>
      <c r="D14" s="13"/>
      <c r="E14" s="13"/>
      <c r="F14" s="13"/>
      <c r="G14" s="13"/>
      <c r="H14" s="13"/>
      <c r="I14" s="13"/>
      <c r="J14" s="13"/>
      <c r="K14" s="13"/>
      <c r="L14" s="13"/>
      <c r="M14" s="13"/>
    </row>
    <row r="15" spans="1:13" ht="24" customHeight="1">
      <c r="A15" s="63"/>
      <c r="B15" s="13"/>
      <c r="C15" s="13"/>
      <c r="D15" s="13"/>
      <c r="E15" s="13"/>
      <c r="F15" s="13"/>
      <c r="G15" s="13"/>
      <c r="H15" s="13"/>
      <c r="I15" s="13"/>
      <c r="J15" s="13"/>
      <c r="K15" s="13"/>
      <c r="L15" s="13"/>
      <c r="M15" s="13"/>
    </row>
    <row r="16" spans="1:13" ht="24" customHeight="1">
      <c r="A16" s="63"/>
      <c r="B16" s="13"/>
      <c r="C16" s="13"/>
      <c r="D16" s="13"/>
      <c r="E16" s="13"/>
      <c r="F16" s="13"/>
      <c r="G16" s="13"/>
      <c r="H16" s="13"/>
      <c r="I16" s="13"/>
      <c r="J16" s="13"/>
      <c r="K16" s="13"/>
      <c r="L16" s="13"/>
      <c r="M16" s="13"/>
    </row>
  </sheetData>
  <sheetProtection/>
  <mergeCells count="1">
    <mergeCell ref="A3:A16"/>
  </mergeCells>
  <printOptions horizontalCentered="1"/>
  <pageMargins left="0.75" right="0.75" top="0.98" bottom="0.98" header="0.31" footer="0.3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G24"/>
  <sheetViews>
    <sheetView zoomScale="85" zoomScaleNormal="85" zoomScalePageLayoutView="0" workbookViewId="0" topLeftCell="A1">
      <selection activeCell="D13" sqref="D13"/>
    </sheetView>
  </sheetViews>
  <sheetFormatPr defaultColWidth="8.00390625" defaultRowHeight="14.25"/>
  <cols>
    <col min="1" max="3" width="6.25390625" style="25" customWidth="1"/>
    <col min="4" max="4" width="42.75390625" style="25" customWidth="1"/>
    <col min="5" max="5" width="20.00390625" style="26" customWidth="1"/>
    <col min="6" max="6" width="18.75390625" style="26" customWidth="1"/>
    <col min="7" max="7" width="20.00390625" style="26" customWidth="1"/>
    <col min="8" max="254" width="8.00390625" style="25" customWidth="1"/>
    <col min="255" max="16384" width="8.00390625" style="25" customWidth="1"/>
  </cols>
  <sheetData>
    <row r="1" ht="18" customHeight="1">
      <c r="G1" s="27"/>
    </row>
    <row r="2" spans="1:7" s="24" customFormat="1" ht="22.5" customHeight="1">
      <c r="A2" s="65" t="s">
        <v>82</v>
      </c>
      <c r="B2" s="65"/>
      <c r="C2" s="65"/>
      <c r="D2" s="65"/>
      <c r="E2" s="65"/>
      <c r="F2" s="65"/>
      <c r="G2" s="65"/>
    </row>
    <row r="3" spans="1:6" s="24" customFormat="1" ht="7.5" customHeight="1">
      <c r="A3" s="25"/>
      <c r="B3" s="25"/>
      <c r="C3" s="25"/>
      <c r="D3" s="25"/>
      <c r="E3" s="26"/>
      <c r="F3" s="26"/>
    </row>
    <row r="4" spans="1:7" s="24" customFormat="1" ht="18" customHeight="1">
      <c r="A4" s="67" t="s">
        <v>8</v>
      </c>
      <c r="B4" s="67"/>
      <c r="C4" s="67"/>
      <c r="D4" s="67"/>
      <c r="E4" s="67"/>
      <c r="F4" s="26"/>
      <c r="G4" s="28" t="s">
        <v>9</v>
      </c>
    </row>
    <row r="5" spans="1:6" s="24" customFormat="1" ht="7.5" customHeight="1">
      <c r="A5" s="29"/>
      <c r="B5" s="29"/>
      <c r="C5" s="29"/>
      <c r="D5" s="29"/>
      <c r="E5" s="26"/>
      <c r="F5" s="26"/>
    </row>
    <row r="6" spans="1:7" ht="24" customHeight="1">
      <c r="A6" s="68" t="s">
        <v>12</v>
      </c>
      <c r="B6" s="68"/>
      <c r="C6" s="68"/>
      <c r="D6" s="68"/>
      <c r="E6" s="68" t="s">
        <v>83</v>
      </c>
      <c r="F6" s="72"/>
      <c r="G6" s="72"/>
    </row>
    <row r="7" spans="1:7" ht="24" customHeight="1">
      <c r="A7" s="73" t="s">
        <v>29</v>
      </c>
      <c r="B7" s="74"/>
      <c r="C7" s="75"/>
      <c r="D7" s="68" t="s">
        <v>30</v>
      </c>
      <c r="E7" s="68" t="s">
        <v>31</v>
      </c>
      <c r="F7" s="70" t="s">
        <v>62</v>
      </c>
      <c r="G7" s="68" t="s">
        <v>63</v>
      </c>
    </row>
    <row r="8" spans="1:7" s="37" customFormat="1" ht="24" customHeight="1">
      <c r="A8" s="30" t="s">
        <v>36</v>
      </c>
      <c r="B8" s="30" t="s">
        <v>37</v>
      </c>
      <c r="C8" s="30" t="s">
        <v>38</v>
      </c>
      <c r="D8" s="68"/>
      <c r="E8" s="68"/>
      <c r="F8" s="71"/>
      <c r="G8" s="68"/>
    </row>
    <row r="9" spans="1:7" ht="24" customHeight="1">
      <c r="A9" s="30"/>
      <c r="B9" s="30"/>
      <c r="C9" s="30"/>
      <c r="D9" s="32"/>
      <c r="E9" s="33"/>
      <c r="F9" s="33"/>
      <c r="G9" s="33"/>
    </row>
    <row r="10" spans="1:7" ht="24" customHeight="1">
      <c r="A10" s="30"/>
      <c r="B10" s="34"/>
      <c r="C10" s="34"/>
      <c r="D10" s="32"/>
      <c r="E10" s="33"/>
      <c r="F10" s="33"/>
      <c r="G10" s="33"/>
    </row>
    <row r="11" spans="1:7" ht="24" customHeight="1">
      <c r="A11" s="30"/>
      <c r="B11" s="34"/>
      <c r="C11" s="34"/>
      <c r="D11" s="32"/>
      <c r="E11" s="33"/>
      <c r="F11" s="33"/>
      <c r="G11" s="33"/>
    </row>
    <row r="12" spans="1:7" ht="24" customHeight="1">
      <c r="A12" s="30"/>
      <c r="B12" s="30"/>
      <c r="C12" s="30"/>
      <c r="D12" s="32"/>
      <c r="E12" s="33"/>
      <c r="F12" s="33"/>
      <c r="G12" s="33"/>
    </row>
    <row r="13" spans="1:7" ht="24" customHeight="1">
      <c r="A13" s="30"/>
      <c r="B13" s="34"/>
      <c r="C13" s="34"/>
      <c r="D13" s="32"/>
      <c r="E13" s="33"/>
      <c r="F13" s="33"/>
      <c r="G13" s="33"/>
    </row>
    <row r="14" spans="1:7" ht="24" customHeight="1">
      <c r="A14" s="30"/>
      <c r="B14" s="34"/>
      <c r="C14" s="34"/>
      <c r="D14" s="32"/>
      <c r="E14" s="33"/>
      <c r="F14" s="33"/>
      <c r="G14" s="33"/>
    </row>
    <row r="15" spans="1:7" ht="24" customHeight="1">
      <c r="A15" s="30"/>
      <c r="B15" s="34"/>
      <c r="C15" s="34"/>
      <c r="D15" s="32"/>
      <c r="E15" s="33"/>
      <c r="F15" s="33"/>
      <c r="G15" s="33"/>
    </row>
    <row r="16" spans="1:7" s="24" customFormat="1" ht="24" customHeight="1">
      <c r="A16" s="30"/>
      <c r="B16" s="34"/>
      <c r="C16" s="34"/>
      <c r="D16" s="32"/>
      <c r="E16" s="33"/>
      <c r="F16" s="33"/>
      <c r="G16" s="33"/>
    </row>
    <row r="17" spans="1:7" s="24" customFormat="1" ht="24" customHeight="1">
      <c r="A17" s="30"/>
      <c r="B17" s="34"/>
      <c r="C17" s="34"/>
      <c r="D17" s="32"/>
      <c r="E17" s="33"/>
      <c r="F17" s="33"/>
      <c r="G17" s="33"/>
    </row>
    <row r="18" spans="1:7" s="24" customFormat="1" ht="24" customHeight="1">
      <c r="A18" s="30"/>
      <c r="B18" s="34"/>
      <c r="C18" s="34"/>
      <c r="D18" s="32"/>
      <c r="E18" s="33"/>
      <c r="F18" s="33"/>
      <c r="G18" s="33"/>
    </row>
    <row r="19" spans="1:7" s="24" customFormat="1" ht="24" customHeight="1">
      <c r="A19" s="30"/>
      <c r="B19" s="34"/>
      <c r="C19" s="34"/>
      <c r="D19" s="32"/>
      <c r="E19" s="33"/>
      <c r="F19" s="33"/>
      <c r="G19" s="33"/>
    </row>
    <row r="20" spans="1:7" s="24" customFormat="1" ht="24" customHeight="1">
      <c r="A20" s="30"/>
      <c r="B20" s="34"/>
      <c r="C20" s="34"/>
      <c r="D20" s="32"/>
      <c r="E20" s="33"/>
      <c r="F20" s="33"/>
      <c r="G20" s="33"/>
    </row>
    <row r="21" spans="1:7" s="24" customFormat="1" ht="24" customHeight="1">
      <c r="A21" s="68" t="s">
        <v>31</v>
      </c>
      <c r="B21" s="68"/>
      <c r="C21" s="68"/>
      <c r="D21" s="68"/>
      <c r="E21" s="33"/>
      <c r="F21" s="33"/>
      <c r="G21" s="33"/>
    </row>
    <row r="22" spans="1:7" s="24" customFormat="1" ht="22.5" customHeight="1">
      <c r="A22" s="38"/>
      <c r="B22" s="38"/>
      <c r="C22" s="38"/>
      <c r="D22" s="38"/>
      <c r="E22" s="39"/>
      <c r="F22" s="39"/>
      <c r="G22" s="39"/>
    </row>
    <row r="23" spans="1:7" s="24" customFormat="1" ht="22.5" customHeight="1">
      <c r="A23" s="38"/>
      <c r="B23" s="38"/>
      <c r="C23" s="38"/>
      <c r="D23" s="38"/>
      <c r="E23" s="39"/>
      <c r="F23" s="39"/>
      <c r="G23" s="39"/>
    </row>
    <row r="24" spans="1:7" s="24" customFormat="1" ht="22.5" customHeight="1">
      <c r="A24" s="38"/>
      <c r="B24" s="38"/>
      <c r="C24" s="38"/>
      <c r="D24" s="38"/>
      <c r="E24" s="40"/>
      <c r="F24" s="40"/>
      <c r="G24" s="40"/>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sheetData>
  <sheetProtection/>
  <mergeCells count="10">
    <mergeCell ref="A2:G2"/>
    <mergeCell ref="A4:E4"/>
    <mergeCell ref="A6:D6"/>
    <mergeCell ref="E6:G6"/>
    <mergeCell ref="A7:C7"/>
    <mergeCell ref="A21:D21"/>
    <mergeCell ref="D7:D8"/>
    <mergeCell ref="E7:E8"/>
    <mergeCell ref="F7:F8"/>
    <mergeCell ref="G7:G8"/>
  </mergeCells>
  <printOptions horizontalCentered="1" verticalCentered="1"/>
  <pageMargins left="0.75" right="0.75" top="0.75" bottom="0.75" header="0"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F40"/>
  <sheetViews>
    <sheetView zoomScale="85" zoomScaleNormal="85" zoomScalePageLayoutView="0" workbookViewId="0" topLeftCell="A20">
      <selection activeCell="D40" sqref="D40"/>
    </sheetView>
  </sheetViews>
  <sheetFormatPr defaultColWidth="8.00390625" defaultRowHeight="14.25"/>
  <cols>
    <col min="1" max="2" width="11.75390625" style="25" customWidth="1"/>
    <col min="3" max="3" width="52.50390625" style="25" customWidth="1"/>
    <col min="4" max="5" width="14.75390625" style="25" customWidth="1"/>
    <col min="6" max="6" width="14.75390625" style="26" customWidth="1"/>
    <col min="7" max="253" width="8.00390625" style="25" customWidth="1"/>
    <col min="254" max="16384" width="8.00390625" style="25" customWidth="1"/>
  </cols>
  <sheetData>
    <row r="1" ht="18" customHeight="1">
      <c r="F1" s="27"/>
    </row>
    <row r="2" spans="1:6" s="24" customFormat="1" ht="22.5" customHeight="1">
      <c r="A2" s="65" t="s">
        <v>85</v>
      </c>
      <c r="B2" s="65"/>
      <c r="C2" s="65"/>
      <c r="D2" s="65"/>
      <c r="E2" s="65"/>
      <c r="F2" s="65"/>
    </row>
    <row r="3" spans="1:5" s="24" customFormat="1" ht="7.5" customHeight="1">
      <c r="A3" s="25"/>
      <c r="B3" s="25"/>
      <c r="C3" s="25"/>
      <c r="D3" s="25"/>
      <c r="E3" s="25"/>
    </row>
    <row r="4" spans="1:6" s="24" customFormat="1" ht="18" customHeight="1">
      <c r="A4" s="76" t="s">
        <v>27</v>
      </c>
      <c r="B4" s="76"/>
      <c r="C4" s="67"/>
      <c r="D4" s="19"/>
      <c r="E4" s="19"/>
      <c r="F4" s="28" t="s">
        <v>9</v>
      </c>
    </row>
    <row r="5" spans="1:5" s="24" customFormat="1" ht="7.5" customHeight="1">
      <c r="A5" s="29"/>
      <c r="B5" s="29"/>
      <c r="C5" s="29"/>
      <c r="D5" s="29"/>
      <c r="E5" s="29"/>
    </row>
    <row r="6" spans="1:6" ht="24" customHeight="1">
      <c r="A6" s="68" t="s">
        <v>12</v>
      </c>
      <c r="B6" s="68"/>
      <c r="C6" s="68"/>
      <c r="D6" s="68" t="s">
        <v>86</v>
      </c>
      <c r="E6" s="68"/>
      <c r="F6" s="69"/>
    </row>
    <row r="7" spans="1:6" ht="24" customHeight="1">
      <c r="A7" s="73" t="s">
        <v>87</v>
      </c>
      <c r="B7" s="81"/>
      <c r="C7" s="78" t="s">
        <v>88</v>
      </c>
      <c r="D7" s="78" t="s">
        <v>31</v>
      </c>
      <c r="E7" s="78" t="s">
        <v>89</v>
      </c>
      <c r="F7" s="78" t="s">
        <v>90</v>
      </c>
    </row>
    <row r="8" spans="1:6" ht="24" customHeight="1">
      <c r="A8" s="31" t="s">
        <v>36</v>
      </c>
      <c r="B8" s="31" t="s">
        <v>37</v>
      </c>
      <c r="C8" s="79"/>
      <c r="D8" s="80"/>
      <c r="E8" s="80"/>
      <c r="F8" s="80"/>
    </row>
    <row r="9" spans="1:6" ht="24" customHeight="1">
      <c r="A9" s="30">
        <v>301</v>
      </c>
      <c r="B9" s="30"/>
      <c r="C9" s="53" t="s">
        <v>91</v>
      </c>
      <c r="D9" s="54">
        <f>SUM(D10:D16)</f>
        <v>5330065</v>
      </c>
      <c r="E9" s="54">
        <v>5330065</v>
      </c>
      <c r="F9" s="51"/>
    </row>
    <row r="10" spans="1:6" ht="24" customHeight="1">
      <c r="A10" s="30">
        <v>301</v>
      </c>
      <c r="B10" s="34" t="s">
        <v>64</v>
      </c>
      <c r="C10" s="32" t="s">
        <v>92</v>
      </c>
      <c r="D10" s="52">
        <v>657372</v>
      </c>
      <c r="E10" s="52">
        <v>657372</v>
      </c>
      <c r="F10" s="51"/>
    </row>
    <row r="11" spans="1:6" ht="24" customHeight="1">
      <c r="A11" s="30">
        <v>301</v>
      </c>
      <c r="B11" s="30">
        <v>2</v>
      </c>
      <c r="C11" s="35" t="s">
        <v>93</v>
      </c>
      <c r="D11" s="51">
        <v>129924</v>
      </c>
      <c r="E11" s="51">
        <v>129924</v>
      </c>
      <c r="F11" s="51"/>
    </row>
    <row r="12" spans="1:6" ht="24" customHeight="1">
      <c r="A12" s="30">
        <v>301</v>
      </c>
      <c r="B12" s="30">
        <v>3</v>
      </c>
      <c r="C12" s="36" t="s">
        <v>94</v>
      </c>
      <c r="D12" s="52">
        <v>4140</v>
      </c>
      <c r="E12" s="52">
        <v>4140</v>
      </c>
      <c r="F12" s="51"/>
    </row>
    <row r="13" spans="1:6" ht="24" customHeight="1">
      <c r="A13" s="30">
        <v>301</v>
      </c>
      <c r="B13" s="34" t="s">
        <v>84</v>
      </c>
      <c r="C13" s="36" t="s">
        <v>95</v>
      </c>
      <c r="D13" s="52">
        <v>1262513</v>
      </c>
      <c r="E13" s="52">
        <v>1262513</v>
      </c>
      <c r="F13" s="51"/>
    </row>
    <row r="14" spans="1:6" ht="24" customHeight="1">
      <c r="A14" s="30">
        <v>301</v>
      </c>
      <c r="B14" s="30">
        <v>6</v>
      </c>
      <c r="C14" s="36" t="s">
        <v>96</v>
      </c>
      <c r="D14" s="52">
        <v>142800</v>
      </c>
      <c r="E14" s="52">
        <v>142800</v>
      </c>
      <c r="F14" s="51"/>
    </row>
    <row r="15" spans="1:6" ht="24" customHeight="1">
      <c r="A15" s="30">
        <v>301</v>
      </c>
      <c r="B15" s="30">
        <v>7</v>
      </c>
      <c r="C15" s="36" t="s">
        <v>97</v>
      </c>
      <c r="D15" s="52">
        <v>2253316</v>
      </c>
      <c r="E15" s="52">
        <v>2253316</v>
      </c>
      <c r="F15" s="51"/>
    </row>
    <row r="16" spans="1:6" s="24" customFormat="1" ht="24" customHeight="1">
      <c r="A16" s="30">
        <v>301</v>
      </c>
      <c r="B16" s="30">
        <v>99</v>
      </c>
      <c r="C16" s="36" t="s">
        <v>98</v>
      </c>
      <c r="D16" s="52">
        <v>880000</v>
      </c>
      <c r="E16" s="52">
        <v>880000</v>
      </c>
      <c r="F16" s="51"/>
    </row>
    <row r="17" spans="1:6" s="24" customFormat="1" ht="24" customHeight="1">
      <c r="A17" s="30">
        <v>302</v>
      </c>
      <c r="B17" s="30"/>
      <c r="C17" s="53" t="s">
        <v>99</v>
      </c>
      <c r="D17" s="54">
        <f>SUM(D18:D33)</f>
        <v>1441033</v>
      </c>
      <c r="E17" s="54"/>
      <c r="F17" s="55">
        <f>SUM(F18:F33)</f>
        <v>1441033</v>
      </c>
    </row>
    <row r="18" spans="1:6" s="24" customFormat="1" ht="24" customHeight="1">
      <c r="A18" s="30">
        <v>302</v>
      </c>
      <c r="B18" s="30">
        <v>1</v>
      </c>
      <c r="C18" s="36" t="s">
        <v>100</v>
      </c>
      <c r="D18" s="52">
        <v>102450</v>
      </c>
      <c r="E18" s="52"/>
      <c r="F18" s="51">
        <v>102450</v>
      </c>
    </row>
    <row r="19" spans="1:6" s="24" customFormat="1" ht="24" customHeight="1">
      <c r="A19" s="30">
        <v>302</v>
      </c>
      <c r="B19" s="30">
        <v>2</v>
      </c>
      <c r="C19" s="36" t="s">
        <v>101</v>
      </c>
      <c r="D19" s="52">
        <v>5000</v>
      </c>
      <c r="E19" s="52"/>
      <c r="F19" s="51">
        <v>5000</v>
      </c>
    </row>
    <row r="20" spans="1:6" s="24" customFormat="1" ht="24" customHeight="1">
      <c r="A20" s="30">
        <v>302</v>
      </c>
      <c r="B20" s="30">
        <v>5</v>
      </c>
      <c r="C20" s="36" t="s">
        <v>102</v>
      </c>
      <c r="D20" s="52">
        <v>15000</v>
      </c>
      <c r="E20" s="52"/>
      <c r="F20" s="51">
        <v>15000</v>
      </c>
    </row>
    <row r="21" spans="1:6" s="24" customFormat="1" ht="24" customHeight="1">
      <c r="A21" s="30">
        <v>302</v>
      </c>
      <c r="B21" s="30">
        <v>6</v>
      </c>
      <c r="C21" s="36" t="s">
        <v>103</v>
      </c>
      <c r="D21" s="52">
        <v>85000</v>
      </c>
      <c r="E21" s="52"/>
      <c r="F21" s="51">
        <v>85000</v>
      </c>
    </row>
    <row r="22" spans="1:6" s="24" customFormat="1" ht="24" customHeight="1">
      <c r="A22" s="30">
        <v>302</v>
      </c>
      <c r="B22" s="30">
        <v>7</v>
      </c>
      <c r="C22" s="36" t="s">
        <v>104</v>
      </c>
      <c r="D22" s="52">
        <v>28000</v>
      </c>
      <c r="E22" s="52"/>
      <c r="F22" s="51">
        <v>28000</v>
      </c>
    </row>
    <row r="23" spans="1:6" s="24" customFormat="1" ht="24" customHeight="1">
      <c r="A23" s="30">
        <v>302</v>
      </c>
      <c r="B23" s="30">
        <v>9</v>
      </c>
      <c r="C23" s="36" t="s">
        <v>105</v>
      </c>
      <c r="D23" s="52">
        <v>25000</v>
      </c>
      <c r="E23" s="52"/>
      <c r="F23" s="51">
        <v>25000</v>
      </c>
    </row>
    <row r="24" spans="1:6" s="24" customFormat="1" ht="24" customHeight="1">
      <c r="A24" s="30">
        <v>302</v>
      </c>
      <c r="B24" s="30">
        <v>10</v>
      </c>
      <c r="C24" s="36" t="s">
        <v>106</v>
      </c>
      <c r="D24" s="52">
        <v>3500</v>
      </c>
      <c r="E24" s="52"/>
      <c r="F24" s="51">
        <v>3500</v>
      </c>
    </row>
    <row r="25" spans="1:6" s="24" customFormat="1" ht="24" customHeight="1">
      <c r="A25" s="30">
        <v>302</v>
      </c>
      <c r="B25" s="30">
        <v>12</v>
      </c>
      <c r="C25" s="36" t="s">
        <v>107</v>
      </c>
      <c r="D25" s="52">
        <v>50000</v>
      </c>
      <c r="E25" s="52"/>
      <c r="F25" s="51">
        <v>50000</v>
      </c>
    </row>
    <row r="26" spans="1:6" s="24" customFormat="1" ht="24" customHeight="1">
      <c r="A26" s="30">
        <v>302</v>
      </c>
      <c r="B26" s="30">
        <v>15</v>
      </c>
      <c r="C26" s="36" t="s">
        <v>108</v>
      </c>
      <c r="D26" s="52">
        <v>3000</v>
      </c>
      <c r="E26" s="52"/>
      <c r="F26" s="51">
        <v>3000</v>
      </c>
    </row>
    <row r="27" spans="1:6" s="24" customFormat="1" ht="24" customHeight="1">
      <c r="A27" s="30">
        <v>302</v>
      </c>
      <c r="B27" s="30">
        <v>15</v>
      </c>
      <c r="C27" s="36" t="s">
        <v>109</v>
      </c>
      <c r="D27" s="52">
        <v>65609</v>
      </c>
      <c r="E27" s="52"/>
      <c r="F27" s="51">
        <v>65609</v>
      </c>
    </row>
    <row r="28" spans="1:6" s="24" customFormat="1" ht="24" customHeight="1">
      <c r="A28" s="30">
        <v>302</v>
      </c>
      <c r="B28" s="30">
        <v>16</v>
      </c>
      <c r="C28" s="36" t="s">
        <v>110</v>
      </c>
      <c r="D28" s="52">
        <v>5000</v>
      </c>
      <c r="E28" s="52"/>
      <c r="F28" s="51">
        <v>5000</v>
      </c>
    </row>
    <row r="29" spans="1:6" s="24" customFormat="1" ht="24" customHeight="1">
      <c r="A29" s="30">
        <v>302</v>
      </c>
      <c r="B29" s="30">
        <v>17</v>
      </c>
      <c r="C29" s="36" t="s">
        <v>111</v>
      </c>
      <c r="D29" s="52">
        <v>6000</v>
      </c>
      <c r="E29" s="52"/>
      <c r="F29" s="51">
        <v>6000</v>
      </c>
    </row>
    <row r="30" spans="1:6" s="24" customFormat="1" ht="24" customHeight="1">
      <c r="A30" s="30">
        <v>302</v>
      </c>
      <c r="B30" s="30">
        <v>18</v>
      </c>
      <c r="C30" s="36" t="s">
        <v>112</v>
      </c>
      <c r="D30" s="52">
        <v>195000</v>
      </c>
      <c r="E30" s="52"/>
      <c r="F30" s="51">
        <v>195000</v>
      </c>
    </row>
    <row r="31" spans="1:6" s="24" customFormat="1" ht="24" customHeight="1">
      <c r="A31" s="30">
        <v>302</v>
      </c>
      <c r="B31" s="30">
        <v>20</v>
      </c>
      <c r="C31" s="36" t="s">
        <v>113</v>
      </c>
      <c r="D31" s="52">
        <v>60812</v>
      </c>
      <c r="E31" s="52"/>
      <c r="F31" s="51">
        <v>60812</v>
      </c>
    </row>
    <row r="32" spans="1:6" s="24" customFormat="1" ht="24" customHeight="1">
      <c r="A32" s="30">
        <v>302</v>
      </c>
      <c r="B32" s="30">
        <v>21</v>
      </c>
      <c r="C32" s="36" t="s">
        <v>114</v>
      </c>
      <c r="D32" s="52">
        <v>90000</v>
      </c>
      <c r="E32" s="52"/>
      <c r="F32" s="51">
        <v>90000</v>
      </c>
    </row>
    <row r="33" spans="1:6" s="24" customFormat="1" ht="24" customHeight="1">
      <c r="A33" s="30">
        <v>302</v>
      </c>
      <c r="B33" s="30">
        <v>99</v>
      </c>
      <c r="C33" s="36" t="s">
        <v>115</v>
      </c>
      <c r="D33" s="52">
        <v>701662</v>
      </c>
      <c r="E33" s="52"/>
      <c r="F33" s="51">
        <v>701662</v>
      </c>
    </row>
    <row r="34" spans="1:6" s="24" customFormat="1" ht="24" customHeight="1">
      <c r="A34" s="30">
        <v>303</v>
      </c>
      <c r="B34" s="30"/>
      <c r="C34" s="53" t="s">
        <v>116</v>
      </c>
      <c r="D34" s="54">
        <f>SUM(E34:F34)</f>
        <v>218123</v>
      </c>
      <c r="E34" s="54">
        <f>SUM(E35:E36)</f>
        <v>218123</v>
      </c>
      <c r="F34" s="55"/>
    </row>
    <row r="35" spans="1:6" s="24" customFormat="1" ht="24" customHeight="1">
      <c r="A35" s="30">
        <v>303</v>
      </c>
      <c r="B35" s="30">
        <v>8</v>
      </c>
      <c r="C35" s="36" t="s">
        <v>59</v>
      </c>
      <c r="D35" s="52">
        <v>212843</v>
      </c>
      <c r="E35" s="52">
        <v>212843</v>
      </c>
      <c r="F35" s="51"/>
    </row>
    <row r="36" spans="1:6" s="24" customFormat="1" ht="22.5" customHeight="1">
      <c r="A36" s="30">
        <v>303</v>
      </c>
      <c r="B36" s="30">
        <v>99</v>
      </c>
      <c r="C36" s="36" t="s">
        <v>117</v>
      </c>
      <c r="D36" s="52">
        <v>5280</v>
      </c>
      <c r="E36" s="52">
        <v>5280</v>
      </c>
      <c r="F36" s="51"/>
    </row>
    <row r="37" spans="1:6" s="24" customFormat="1" ht="22.5" customHeight="1">
      <c r="A37" s="30">
        <v>310</v>
      </c>
      <c r="B37" s="30"/>
      <c r="C37" s="36" t="s">
        <v>118</v>
      </c>
      <c r="D37" s="54">
        <v>64800</v>
      </c>
      <c r="E37" s="52"/>
      <c r="F37" s="62">
        <v>64800</v>
      </c>
    </row>
    <row r="38" spans="1:6" s="24" customFormat="1" ht="22.5" customHeight="1">
      <c r="A38" s="30">
        <v>310</v>
      </c>
      <c r="B38" s="30">
        <v>2</v>
      </c>
      <c r="C38" s="36" t="s">
        <v>119</v>
      </c>
      <c r="D38" s="52">
        <v>53800</v>
      </c>
      <c r="E38" s="52"/>
      <c r="F38" s="51">
        <v>53800</v>
      </c>
    </row>
    <row r="39" spans="1:6" ht="22.5" customHeight="1">
      <c r="A39" s="30">
        <v>310</v>
      </c>
      <c r="B39" s="30">
        <v>99</v>
      </c>
      <c r="C39" s="36" t="s">
        <v>118</v>
      </c>
      <c r="D39" s="52">
        <v>11000</v>
      </c>
      <c r="E39" s="52"/>
      <c r="F39" s="51">
        <v>11000</v>
      </c>
    </row>
    <row r="40" spans="1:6" ht="22.5" customHeight="1">
      <c r="A40" s="68" t="s">
        <v>31</v>
      </c>
      <c r="B40" s="68"/>
      <c r="C40" s="68"/>
      <c r="D40" s="56">
        <f>SUM(D9,D17,D34,D37)</f>
        <v>7054021</v>
      </c>
      <c r="E40" s="56">
        <f>SUM(E9,E34)</f>
        <v>5548188</v>
      </c>
      <c r="F40" s="56">
        <f>SUM(F17,F37)</f>
        <v>1505833</v>
      </c>
    </row>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row r="3387" ht="22.5" customHeight="1"/>
    <row r="3388" ht="22.5" customHeight="1"/>
    <row r="3389" ht="22.5" customHeight="1"/>
    <row r="3390" ht="22.5" customHeight="1"/>
    <row r="3391" ht="22.5" customHeight="1"/>
    <row r="3392" ht="22.5" customHeight="1"/>
    <row r="3393" ht="22.5" customHeight="1"/>
    <row r="3394" ht="22.5" customHeight="1"/>
    <row r="3395" ht="22.5" customHeight="1"/>
  </sheetData>
  <sheetProtection/>
  <mergeCells count="10">
    <mergeCell ref="A2:F2"/>
    <mergeCell ref="A4:C4"/>
    <mergeCell ref="A6:C6"/>
    <mergeCell ref="D6:F6"/>
    <mergeCell ref="A7:B7"/>
    <mergeCell ref="A40:C40"/>
    <mergeCell ref="C7:C8"/>
    <mergeCell ref="D7:D8"/>
    <mergeCell ref="E7:E8"/>
    <mergeCell ref="F7:F8"/>
  </mergeCells>
  <printOptions horizontalCentered="1" verticalCentered="1"/>
  <pageMargins left="0.75" right="0.75" top="0.75" bottom="0.75" header="0" footer="0"/>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2:G18"/>
  <sheetViews>
    <sheetView zoomScale="85" zoomScaleNormal="85" zoomScalePageLayoutView="0" workbookViewId="0" topLeftCell="A1">
      <selection activeCell="A3" sqref="A3:G3"/>
    </sheetView>
  </sheetViews>
  <sheetFormatPr defaultColWidth="9.00390625" defaultRowHeight="14.25"/>
  <cols>
    <col min="1" max="1" width="16.875" style="0" customWidth="1"/>
    <col min="2" max="2" width="17.75390625" style="0" customWidth="1"/>
    <col min="3" max="6" width="16.875" style="0" customWidth="1"/>
    <col min="7" max="7" width="15.00390625" style="0" customWidth="1"/>
  </cols>
  <sheetData>
    <row r="2" spans="1:6" ht="43.5" customHeight="1">
      <c r="A2" s="82"/>
      <c r="B2" s="82"/>
      <c r="C2" s="82"/>
      <c r="D2" s="82"/>
      <c r="E2" s="82"/>
      <c r="F2" s="82"/>
    </row>
    <row r="3" spans="1:7" ht="36" customHeight="1">
      <c r="A3" s="65" t="s">
        <v>120</v>
      </c>
      <c r="B3" s="65"/>
      <c r="C3" s="65"/>
      <c r="D3" s="65"/>
      <c r="E3" s="65"/>
      <c r="F3" s="65"/>
      <c r="G3" s="67"/>
    </row>
    <row r="4" s="17" customFormat="1" ht="29.25" customHeight="1">
      <c r="G4" s="20" t="s">
        <v>121</v>
      </c>
    </row>
    <row r="5" spans="1:7" s="18" customFormat="1" ht="32.25" customHeight="1">
      <c r="A5" s="83" t="s">
        <v>122</v>
      </c>
      <c r="B5" s="74"/>
      <c r="C5" s="74"/>
      <c r="D5" s="74"/>
      <c r="E5" s="74"/>
      <c r="F5" s="81"/>
      <c r="G5" s="87" t="s">
        <v>123</v>
      </c>
    </row>
    <row r="6" spans="1:7" s="18" customFormat="1" ht="32.25" customHeight="1">
      <c r="A6" s="86" t="s">
        <v>31</v>
      </c>
      <c r="B6" s="86" t="s">
        <v>124</v>
      </c>
      <c r="C6" s="86" t="s">
        <v>110</v>
      </c>
      <c r="D6" s="84" t="s">
        <v>125</v>
      </c>
      <c r="E6" s="69"/>
      <c r="F6" s="69"/>
      <c r="G6" s="88"/>
    </row>
    <row r="7" spans="1:7" s="18" customFormat="1" ht="32.25" customHeight="1">
      <c r="A7" s="80"/>
      <c r="B7" s="80"/>
      <c r="C7" s="80"/>
      <c r="D7" s="22" t="s">
        <v>126</v>
      </c>
      <c r="E7" s="22" t="s">
        <v>127</v>
      </c>
      <c r="F7" s="22" t="s">
        <v>128</v>
      </c>
      <c r="G7" s="89"/>
    </row>
    <row r="8" spans="1:7" s="17" customFormat="1" ht="67.5" customHeight="1">
      <c r="A8" s="23">
        <v>0.5</v>
      </c>
      <c r="B8" s="23">
        <v>0</v>
      </c>
      <c r="C8" s="23">
        <v>0.5</v>
      </c>
      <c r="D8" s="23">
        <v>0</v>
      </c>
      <c r="E8" s="23">
        <v>0</v>
      </c>
      <c r="F8" s="23">
        <v>0</v>
      </c>
      <c r="G8" s="23"/>
    </row>
    <row r="18" spans="1:6" ht="30.75" customHeight="1">
      <c r="A18" s="85"/>
      <c r="B18" s="85"/>
      <c r="C18" s="85"/>
      <c r="D18" s="85"/>
      <c r="E18" s="85"/>
      <c r="F18" s="85"/>
    </row>
  </sheetData>
  <sheetProtection/>
  <mergeCells count="9">
    <mergeCell ref="A2:F2"/>
    <mergeCell ref="A3:G3"/>
    <mergeCell ref="A5:F5"/>
    <mergeCell ref="D6:F6"/>
    <mergeCell ref="A18:F18"/>
    <mergeCell ref="A6:A7"/>
    <mergeCell ref="B6:B7"/>
    <mergeCell ref="C6:C7"/>
    <mergeCell ref="G5:G7"/>
  </mergeCells>
  <printOptions horizontalCentered="1"/>
  <pageMargins left="0.75" right="0.75" top="0.79" bottom="0.98" header="0.51" footer="0.51"/>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M13"/>
  <sheetViews>
    <sheetView zoomScale="80" zoomScaleNormal="80" zoomScalePageLayoutView="0" workbookViewId="0" topLeftCell="A4">
      <selection activeCell="A13" sqref="A13"/>
    </sheetView>
  </sheetViews>
  <sheetFormatPr defaultColWidth="9.00390625" defaultRowHeight="14.25"/>
  <cols>
    <col min="1" max="1" width="121.375" style="11" customWidth="1"/>
    <col min="13" max="13" width="13.25390625" style="0" customWidth="1"/>
  </cols>
  <sheetData>
    <row r="1" spans="1:13" ht="69" customHeight="1">
      <c r="A1" s="12" t="s">
        <v>129</v>
      </c>
      <c r="B1" s="13"/>
      <c r="C1" s="13"/>
      <c r="D1" s="13"/>
      <c r="E1" s="13"/>
      <c r="F1" s="13"/>
      <c r="G1" s="13"/>
      <c r="H1" s="13"/>
      <c r="I1" s="13"/>
      <c r="J1" s="13"/>
      <c r="K1" s="13"/>
      <c r="L1" s="13"/>
      <c r="M1" s="13"/>
    </row>
    <row r="2" spans="1:13" ht="24" customHeight="1">
      <c r="A2" s="14"/>
      <c r="B2" s="13"/>
      <c r="C2" s="13"/>
      <c r="D2" s="13"/>
      <c r="E2" s="13"/>
      <c r="F2" s="13"/>
      <c r="G2" s="13"/>
      <c r="H2" s="13"/>
      <c r="I2" s="13"/>
      <c r="J2" s="13"/>
      <c r="K2" s="13"/>
      <c r="L2" s="13"/>
      <c r="M2" s="13"/>
    </row>
    <row r="3" spans="1:13" ht="24" customHeight="1">
      <c r="A3" s="15" t="s">
        <v>130</v>
      </c>
      <c r="B3" s="13"/>
      <c r="C3" s="13"/>
      <c r="D3" s="13"/>
      <c r="E3" s="13"/>
      <c r="F3" s="13"/>
      <c r="G3" s="13"/>
      <c r="H3" s="13"/>
      <c r="I3" s="13"/>
      <c r="J3" s="13"/>
      <c r="K3" s="13"/>
      <c r="L3" s="13"/>
      <c r="M3" s="13"/>
    </row>
    <row r="4" spans="1:13" ht="24" customHeight="1">
      <c r="A4" s="57" t="s">
        <v>131</v>
      </c>
      <c r="B4" s="13"/>
      <c r="C4" s="13"/>
      <c r="D4" s="13"/>
      <c r="E4" s="13"/>
      <c r="F4" s="13"/>
      <c r="G4" s="13"/>
      <c r="H4" s="13"/>
      <c r="I4" s="13"/>
      <c r="J4" s="13"/>
      <c r="K4" s="13"/>
      <c r="L4" s="13"/>
      <c r="M4" s="13"/>
    </row>
    <row r="5" spans="1:13" ht="75" customHeight="1">
      <c r="A5" s="57" t="s">
        <v>209</v>
      </c>
      <c r="B5" s="13"/>
      <c r="C5" s="13"/>
      <c r="D5" s="13"/>
      <c r="E5" s="13"/>
      <c r="F5" s="13"/>
      <c r="G5" s="13"/>
      <c r="H5" s="13"/>
      <c r="I5" s="13"/>
      <c r="J5" s="13"/>
      <c r="K5" s="13"/>
      <c r="L5" s="13"/>
      <c r="M5" s="13"/>
    </row>
    <row r="6" spans="1:13" ht="52.5" customHeight="1">
      <c r="A6" s="57" t="s">
        <v>132</v>
      </c>
      <c r="B6" s="13"/>
      <c r="C6" s="13"/>
      <c r="D6" s="13"/>
      <c r="E6" s="13"/>
      <c r="F6" s="13"/>
      <c r="G6" s="13"/>
      <c r="H6" s="13"/>
      <c r="I6" s="13"/>
      <c r="J6" s="13"/>
      <c r="K6" s="13"/>
      <c r="L6" s="13"/>
      <c r="M6" s="13"/>
    </row>
    <row r="7" spans="1:13" ht="20.25">
      <c r="A7" s="58" t="s">
        <v>133</v>
      </c>
      <c r="B7" s="13"/>
      <c r="C7" s="13"/>
      <c r="D7" s="13"/>
      <c r="E7" s="13"/>
      <c r="F7" s="13"/>
      <c r="G7" s="13"/>
      <c r="H7" s="13"/>
      <c r="I7" s="13"/>
      <c r="J7" s="13"/>
      <c r="K7" s="13"/>
      <c r="L7" s="13"/>
      <c r="M7" s="13"/>
    </row>
    <row r="8" spans="1:13" ht="30.75" customHeight="1">
      <c r="A8" s="58" t="s">
        <v>134</v>
      </c>
      <c r="B8" s="13"/>
      <c r="C8" s="13"/>
      <c r="D8" s="13"/>
      <c r="E8" s="13"/>
      <c r="F8" s="13"/>
      <c r="G8" s="13"/>
      <c r="H8" s="13"/>
      <c r="I8" s="13"/>
      <c r="J8" s="13"/>
      <c r="K8" s="13"/>
      <c r="L8" s="13"/>
      <c r="M8" s="13"/>
    </row>
    <row r="9" spans="1:13" ht="24" customHeight="1">
      <c r="A9" s="58" t="s">
        <v>135</v>
      </c>
      <c r="B9" s="13"/>
      <c r="C9" s="13"/>
      <c r="D9" s="13"/>
      <c r="E9" s="13"/>
      <c r="F9" s="13"/>
      <c r="G9" s="13"/>
      <c r="H9" s="13"/>
      <c r="I9" s="13"/>
      <c r="J9" s="13"/>
      <c r="K9" s="13"/>
      <c r="L9" s="13"/>
      <c r="M9" s="13"/>
    </row>
    <row r="10" ht="20.25">
      <c r="A10" s="58" t="s">
        <v>136</v>
      </c>
    </row>
    <row r="11" ht="19.5">
      <c r="A11" s="16"/>
    </row>
    <row r="12" ht="121.5">
      <c r="A12" s="57" t="s">
        <v>137</v>
      </c>
    </row>
    <row r="13" ht="81">
      <c r="A13" s="57" t="s">
        <v>211</v>
      </c>
    </row>
  </sheetData>
  <sheetProtection/>
  <printOptions horizontalCentered="1"/>
  <pageMargins left="0.75" right="0.75" top="0.75" bottom="0.75" header="0.31" footer="0.31"/>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H41"/>
  <sheetViews>
    <sheetView tabSelected="1" zoomScalePageLayoutView="0" workbookViewId="0" topLeftCell="A1">
      <selection activeCell="A3" sqref="A3:H3"/>
    </sheetView>
  </sheetViews>
  <sheetFormatPr defaultColWidth="9.00390625" defaultRowHeight="14.25"/>
  <cols>
    <col min="1" max="1" width="12.75390625" style="1" bestFit="1" customWidth="1"/>
    <col min="2" max="2" width="13.625" style="2" bestFit="1" customWidth="1"/>
    <col min="3" max="3" width="12.75390625" style="2" bestFit="1" customWidth="1"/>
    <col min="4" max="4" width="1.37890625" style="2" bestFit="1" customWidth="1"/>
    <col min="5" max="5" width="12.75390625" style="2" bestFit="1" customWidth="1"/>
    <col min="6" max="6" width="8.75390625" style="2" bestFit="1" customWidth="1"/>
    <col min="7" max="7" width="6.25390625" style="2" bestFit="1" customWidth="1"/>
    <col min="8" max="16384" width="9.00390625" style="1" customWidth="1"/>
  </cols>
  <sheetData>
    <row r="1" spans="1:8" ht="46.5" customHeight="1">
      <c r="A1" s="128" t="s">
        <v>138</v>
      </c>
      <c r="B1" s="129"/>
      <c r="C1" s="129"/>
      <c r="D1" s="129"/>
      <c r="E1" s="129"/>
      <c r="F1" s="129"/>
      <c r="G1" s="129"/>
      <c r="H1" s="130"/>
    </row>
    <row r="2" spans="1:8" ht="33" customHeight="1">
      <c r="A2" s="124" t="s">
        <v>139</v>
      </c>
      <c r="B2" s="125"/>
      <c r="C2" s="125"/>
      <c r="D2" s="125"/>
      <c r="E2" s="125"/>
      <c r="F2" s="125"/>
      <c r="G2" s="125"/>
      <c r="H2" s="126"/>
    </row>
    <row r="3" spans="1:8" ht="25.5" customHeight="1">
      <c r="A3" s="90" t="s">
        <v>140</v>
      </c>
      <c r="B3" s="91"/>
      <c r="C3" s="91"/>
      <c r="D3" s="91"/>
      <c r="E3" s="91"/>
      <c r="F3" s="91"/>
      <c r="G3" s="91"/>
      <c r="H3" s="92"/>
    </row>
    <row r="4" spans="1:8" ht="25.5" customHeight="1">
      <c r="A4" s="3" t="s">
        <v>141</v>
      </c>
      <c r="B4" s="124" t="s">
        <v>142</v>
      </c>
      <c r="C4" s="125"/>
      <c r="D4" s="125"/>
      <c r="E4" s="125"/>
      <c r="F4" s="125"/>
      <c r="G4" s="125"/>
      <c r="H4" s="126"/>
    </row>
    <row r="5" spans="1:8" ht="25.5" customHeight="1">
      <c r="A5" s="94" t="s">
        <v>143</v>
      </c>
      <c r="B5" s="112" t="s">
        <v>214</v>
      </c>
      <c r="C5" s="113"/>
      <c r="D5" s="113"/>
      <c r="E5" s="113"/>
      <c r="F5" s="113"/>
      <c r="G5" s="113"/>
      <c r="H5" s="114"/>
    </row>
    <row r="6" spans="1:8" ht="25.5" customHeight="1">
      <c r="A6" s="95"/>
      <c r="B6" s="112" t="s">
        <v>207</v>
      </c>
      <c r="C6" s="113"/>
      <c r="D6" s="113"/>
      <c r="E6" s="113"/>
      <c r="F6" s="113"/>
      <c r="G6" s="113"/>
      <c r="H6" s="114"/>
    </row>
    <row r="7" spans="1:8" ht="45" customHeight="1">
      <c r="A7" s="3" t="s">
        <v>144</v>
      </c>
      <c r="B7" s="112" t="s">
        <v>215</v>
      </c>
      <c r="C7" s="113"/>
      <c r="D7" s="113"/>
      <c r="E7" s="113"/>
      <c r="F7" s="113"/>
      <c r="G7" s="113"/>
      <c r="H7" s="114"/>
    </row>
    <row r="8" spans="1:8" ht="25.5" customHeight="1">
      <c r="A8" s="3" t="s">
        <v>145</v>
      </c>
      <c r="B8" s="7" t="s">
        <v>146</v>
      </c>
      <c r="C8" s="7" t="s">
        <v>147</v>
      </c>
      <c r="D8" s="90" t="s">
        <v>146</v>
      </c>
      <c r="E8" s="92"/>
      <c r="F8" s="7" t="s">
        <v>148</v>
      </c>
      <c r="G8" s="90">
        <v>18930669507</v>
      </c>
      <c r="H8" s="92"/>
    </row>
    <row r="9" spans="1:8" ht="25.5" customHeight="1">
      <c r="A9" s="3" t="s">
        <v>149</v>
      </c>
      <c r="B9" s="127">
        <v>42736</v>
      </c>
      <c r="C9" s="126"/>
      <c r="D9" s="124" t="s">
        <v>150</v>
      </c>
      <c r="E9" s="126"/>
      <c r="F9" s="127">
        <v>43100</v>
      </c>
      <c r="G9" s="125"/>
      <c r="H9" s="126"/>
    </row>
    <row r="10" spans="1:8" ht="75" customHeight="1">
      <c r="A10" s="3" t="s">
        <v>151</v>
      </c>
      <c r="B10" s="115" t="s">
        <v>152</v>
      </c>
      <c r="C10" s="116"/>
      <c r="D10" s="116"/>
      <c r="E10" s="116"/>
      <c r="F10" s="116"/>
      <c r="G10" s="116"/>
      <c r="H10" s="117"/>
    </row>
    <row r="11" spans="1:8" ht="75" customHeight="1">
      <c r="A11" s="3" t="s">
        <v>153</v>
      </c>
      <c r="B11" s="115" t="s">
        <v>154</v>
      </c>
      <c r="C11" s="116"/>
      <c r="D11" s="116"/>
      <c r="E11" s="116"/>
      <c r="F11" s="116"/>
      <c r="G11" s="116"/>
      <c r="H11" s="117"/>
    </row>
    <row r="12" spans="1:8" ht="34.5" customHeight="1">
      <c r="A12" s="96" t="s">
        <v>155</v>
      </c>
      <c r="B12" s="103" t="s">
        <v>156</v>
      </c>
      <c r="C12" s="104"/>
      <c r="D12" s="104"/>
      <c r="E12" s="104"/>
      <c r="F12" s="104"/>
      <c r="G12" s="104"/>
      <c r="H12" s="105"/>
    </row>
    <row r="13" spans="1:8" ht="39.75" customHeight="1">
      <c r="A13" s="97"/>
      <c r="B13" s="106"/>
      <c r="C13" s="107"/>
      <c r="D13" s="107"/>
      <c r="E13" s="107"/>
      <c r="F13" s="107"/>
      <c r="G13" s="107"/>
      <c r="H13" s="108"/>
    </row>
    <row r="14" spans="1:8" ht="34.5" customHeight="1">
      <c r="A14" s="96" t="s">
        <v>157</v>
      </c>
      <c r="B14" s="103" t="s">
        <v>158</v>
      </c>
      <c r="C14" s="104"/>
      <c r="D14" s="104"/>
      <c r="E14" s="104"/>
      <c r="F14" s="104"/>
      <c r="G14" s="104"/>
      <c r="H14" s="105"/>
    </row>
    <row r="15" spans="1:8" ht="39.75" customHeight="1">
      <c r="A15" s="97"/>
      <c r="B15" s="106"/>
      <c r="C15" s="107"/>
      <c r="D15" s="107"/>
      <c r="E15" s="107"/>
      <c r="F15" s="107"/>
      <c r="G15" s="107"/>
      <c r="H15" s="108"/>
    </row>
    <row r="16" spans="1:8" ht="30" customHeight="1">
      <c r="A16" s="109" t="s">
        <v>159</v>
      </c>
      <c r="B16" s="111"/>
      <c r="C16" s="109">
        <v>60000</v>
      </c>
      <c r="D16" s="111"/>
      <c r="E16" s="109" t="s">
        <v>160</v>
      </c>
      <c r="F16" s="111"/>
      <c r="G16" s="109">
        <v>60000</v>
      </c>
      <c r="H16" s="111"/>
    </row>
    <row r="17" spans="1:8" ht="30" customHeight="1">
      <c r="A17" s="109" t="s">
        <v>161</v>
      </c>
      <c r="B17" s="111"/>
      <c r="C17" s="109"/>
      <c r="D17" s="111"/>
      <c r="E17" s="109" t="s">
        <v>162</v>
      </c>
      <c r="F17" s="111"/>
      <c r="G17" s="109"/>
      <c r="H17" s="111"/>
    </row>
    <row r="18" spans="1:8" ht="25.5" customHeight="1">
      <c r="A18" s="8" t="s">
        <v>163</v>
      </c>
      <c r="B18" s="124" t="s">
        <v>164</v>
      </c>
      <c r="C18" s="125"/>
      <c r="D18" s="125"/>
      <c r="E18" s="126"/>
      <c r="F18" s="124" t="s">
        <v>165</v>
      </c>
      <c r="G18" s="125"/>
      <c r="H18" s="126"/>
    </row>
    <row r="19" spans="1:8" ht="30" customHeight="1">
      <c r="A19" s="98" t="s">
        <v>166</v>
      </c>
      <c r="B19" s="90" t="s">
        <v>167</v>
      </c>
      <c r="C19" s="91"/>
      <c r="D19" s="91"/>
      <c r="E19" s="92"/>
      <c r="F19" s="124">
        <v>60000</v>
      </c>
      <c r="G19" s="125"/>
      <c r="H19" s="126"/>
    </row>
    <row r="20" spans="1:8" ht="30" customHeight="1">
      <c r="A20" s="99"/>
      <c r="B20" s="90"/>
      <c r="C20" s="91"/>
      <c r="D20" s="91"/>
      <c r="E20" s="92"/>
      <c r="F20" s="90"/>
      <c r="G20" s="91"/>
      <c r="H20" s="92"/>
    </row>
    <row r="21" spans="1:8" ht="30" customHeight="1">
      <c r="A21" s="100"/>
      <c r="B21" s="90"/>
      <c r="C21" s="91"/>
      <c r="D21" s="91"/>
      <c r="E21" s="92"/>
      <c r="F21" s="90"/>
      <c r="G21" s="91"/>
      <c r="H21" s="92"/>
    </row>
    <row r="22" spans="1:8" ht="87" customHeight="1">
      <c r="A22" s="3" t="s">
        <v>168</v>
      </c>
      <c r="B22" s="115" t="s">
        <v>169</v>
      </c>
      <c r="C22" s="116"/>
      <c r="D22" s="116"/>
      <c r="E22" s="116"/>
      <c r="F22" s="116"/>
      <c r="G22" s="116"/>
      <c r="H22" s="117"/>
    </row>
    <row r="23" spans="1:8" ht="75" customHeight="1">
      <c r="A23" s="3" t="s">
        <v>170</v>
      </c>
      <c r="B23" s="115" t="s">
        <v>171</v>
      </c>
      <c r="C23" s="116"/>
      <c r="D23" s="116"/>
      <c r="E23" s="116"/>
      <c r="F23" s="116"/>
      <c r="G23" s="116"/>
      <c r="H23" s="117"/>
    </row>
    <row r="24" spans="1:8" ht="75" customHeight="1">
      <c r="A24" s="3" t="s">
        <v>172</v>
      </c>
      <c r="B24" s="115" t="s">
        <v>173</v>
      </c>
      <c r="C24" s="116"/>
      <c r="D24" s="116"/>
      <c r="E24" s="116"/>
      <c r="F24" s="116"/>
      <c r="G24" s="116"/>
      <c r="H24" s="117"/>
    </row>
    <row r="25" spans="1:8" ht="34.5" customHeight="1">
      <c r="A25" s="124" t="s">
        <v>174</v>
      </c>
      <c r="B25" s="125"/>
      <c r="C25" s="125"/>
      <c r="D25" s="125"/>
      <c r="E25" s="125"/>
      <c r="F25" s="125"/>
      <c r="G25" s="125"/>
      <c r="H25" s="126"/>
    </row>
    <row r="26" spans="1:8" ht="34.5" customHeight="1">
      <c r="A26" s="9" t="s">
        <v>175</v>
      </c>
      <c r="B26" s="124" t="s">
        <v>176</v>
      </c>
      <c r="C26" s="125"/>
      <c r="D26" s="126"/>
      <c r="E26" s="124" t="s">
        <v>177</v>
      </c>
      <c r="F26" s="125"/>
      <c r="G26" s="125"/>
      <c r="H26" s="126"/>
    </row>
    <row r="27" spans="1:8" ht="30" customHeight="1">
      <c r="A27" s="96" t="s">
        <v>178</v>
      </c>
      <c r="B27" s="112" t="s">
        <v>179</v>
      </c>
      <c r="C27" s="113"/>
      <c r="D27" s="114"/>
      <c r="E27" s="121">
        <f>100%</f>
        <v>1</v>
      </c>
      <c r="F27" s="122"/>
      <c r="G27" s="122"/>
      <c r="H27" s="123"/>
    </row>
    <row r="28" spans="1:8" ht="30" customHeight="1">
      <c r="A28" s="101"/>
      <c r="B28" s="4" t="s">
        <v>180</v>
      </c>
      <c r="C28" s="5"/>
      <c r="D28" s="6"/>
      <c r="E28" s="10">
        <f>100%</f>
        <v>1</v>
      </c>
      <c r="F28" s="5"/>
      <c r="G28" s="5"/>
      <c r="H28" s="6"/>
    </row>
    <row r="29" spans="1:8" ht="30" customHeight="1">
      <c r="A29" s="101"/>
      <c r="B29" s="112" t="s">
        <v>181</v>
      </c>
      <c r="C29" s="113"/>
      <c r="D29" s="114"/>
      <c r="E29" s="121">
        <f>100%</f>
        <v>1</v>
      </c>
      <c r="F29" s="122"/>
      <c r="G29" s="122"/>
      <c r="H29" s="123"/>
    </row>
    <row r="30" spans="1:8" ht="30" customHeight="1">
      <c r="A30" s="97"/>
      <c r="B30" s="112" t="s">
        <v>182</v>
      </c>
      <c r="C30" s="113"/>
      <c r="D30" s="114"/>
      <c r="E30" s="112" t="s">
        <v>183</v>
      </c>
      <c r="F30" s="113"/>
      <c r="G30" s="113"/>
      <c r="H30" s="114"/>
    </row>
    <row r="31" spans="1:8" ht="30" customHeight="1">
      <c r="A31" s="94" t="s">
        <v>184</v>
      </c>
      <c r="B31" s="112" t="s">
        <v>185</v>
      </c>
      <c r="C31" s="113"/>
      <c r="D31" s="114"/>
      <c r="E31" s="112" t="s">
        <v>186</v>
      </c>
      <c r="F31" s="113"/>
      <c r="G31" s="113"/>
      <c r="H31" s="114"/>
    </row>
    <row r="32" spans="1:8" ht="30" customHeight="1">
      <c r="A32" s="102"/>
      <c r="B32" s="109" t="s">
        <v>208</v>
      </c>
      <c r="C32" s="110"/>
      <c r="D32" s="111"/>
      <c r="E32" s="109" t="s">
        <v>187</v>
      </c>
      <c r="F32" s="110"/>
      <c r="G32" s="110"/>
      <c r="H32" s="111"/>
    </row>
    <row r="33" spans="1:8" ht="30" customHeight="1">
      <c r="A33" s="95"/>
      <c r="B33" s="112" t="s">
        <v>188</v>
      </c>
      <c r="C33" s="113"/>
      <c r="D33" s="114"/>
      <c r="E33" s="112" t="s">
        <v>189</v>
      </c>
      <c r="F33" s="113"/>
      <c r="G33" s="113"/>
      <c r="H33" s="114"/>
    </row>
    <row r="34" spans="1:8" ht="30" customHeight="1">
      <c r="A34" s="94" t="s">
        <v>190</v>
      </c>
      <c r="B34" s="112" t="s">
        <v>191</v>
      </c>
      <c r="C34" s="113"/>
      <c r="D34" s="114"/>
      <c r="E34" s="112" t="s">
        <v>192</v>
      </c>
      <c r="F34" s="113"/>
      <c r="G34" s="113"/>
      <c r="H34" s="114"/>
    </row>
    <row r="35" spans="1:8" ht="30" customHeight="1">
      <c r="A35" s="102"/>
      <c r="B35" s="109" t="s">
        <v>193</v>
      </c>
      <c r="C35" s="110"/>
      <c r="D35" s="111"/>
      <c r="E35" s="118">
        <f>100%</f>
        <v>1</v>
      </c>
      <c r="F35" s="119"/>
      <c r="G35" s="119"/>
      <c r="H35" s="120"/>
    </row>
    <row r="36" spans="1:8" ht="30" customHeight="1">
      <c r="A36" s="96" t="s">
        <v>194</v>
      </c>
      <c r="B36" s="112" t="s">
        <v>195</v>
      </c>
      <c r="C36" s="113"/>
      <c r="D36" s="114"/>
      <c r="E36" s="112" t="s">
        <v>196</v>
      </c>
      <c r="F36" s="113"/>
      <c r="G36" s="113"/>
      <c r="H36" s="114"/>
    </row>
    <row r="37" spans="1:8" ht="30" customHeight="1">
      <c r="A37" s="101"/>
      <c r="B37" s="109" t="s">
        <v>197</v>
      </c>
      <c r="C37" s="110"/>
      <c r="D37" s="111"/>
      <c r="E37" s="109" t="s">
        <v>198</v>
      </c>
      <c r="F37" s="110"/>
      <c r="G37" s="110"/>
      <c r="H37" s="111"/>
    </row>
    <row r="38" spans="1:8" ht="30" customHeight="1">
      <c r="A38" s="97"/>
      <c r="B38" s="112" t="s">
        <v>199</v>
      </c>
      <c r="C38" s="113"/>
      <c r="D38" s="114"/>
      <c r="E38" s="112" t="s">
        <v>200</v>
      </c>
      <c r="F38" s="113"/>
      <c r="G38" s="113"/>
      <c r="H38" s="114"/>
    </row>
    <row r="39" spans="1:8" ht="30" customHeight="1">
      <c r="A39" s="3" t="s">
        <v>201</v>
      </c>
      <c r="B39" s="115" t="s">
        <v>163</v>
      </c>
      <c r="C39" s="116"/>
      <c r="D39" s="116"/>
      <c r="E39" s="116"/>
      <c r="F39" s="116"/>
      <c r="G39" s="116"/>
      <c r="H39" s="117"/>
    </row>
    <row r="40" spans="1:8" ht="34.5" customHeight="1">
      <c r="A40" s="90" t="s">
        <v>213</v>
      </c>
      <c r="B40" s="91"/>
      <c r="C40" s="91"/>
      <c r="D40" s="91"/>
      <c r="E40" s="91"/>
      <c r="F40" s="91"/>
      <c r="G40" s="91"/>
      <c r="H40" s="92"/>
    </row>
    <row r="41" spans="1:8" ht="25.5" customHeight="1">
      <c r="A41" s="93"/>
      <c r="B41" s="93"/>
      <c r="C41" s="93"/>
      <c r="D41" s="93"/>
      <c r="E41" s="93"/>
      <c r="F41" s="93"/>
      <c r="G41" s="93"/>
      <c r="H41" s="93"/>
    </row>
  </sheetData>
  <sheetProtection/>
  <mergeCells count="71">
    <mergeCell ref="A1:H1"/>
    <mergeCell ref="A2:H2"/>
    <mergeCell ref="A3:H3"/>
    <mergeCell ref="B4:H4"/>
    <mergeCell ref="B5:H5"/>
    <mergeCell ref="B6:H6"/>
    <mergeCell ref="B7:H7"/>
    <mergeCell ref="D8:E8"/>
    <mergeCell ref="G8:H8"/>
    <mergeCell ref="B9:C9"/>
    <mergeCell ref="D9:E9"/>
    <mergeCell ref="F9:H9"/>
    <mergeCell ref="B10:H10"/>
    <mergeCell ref="B11:H11"/>
    <mergeCell ref="A16:B16"/>
    <mergeCell ref="C16:D16"/>
    <mergeCell ref="E16:F16"/>
    <mergeCell ref="G16:H16"/>
    <mergeCell ref="B14:H15"/>
    <mergeCell ref="A17:B17"/>
    <mergeCell ref="C17:D17"/>
    <mergeCell ref="E17:F17"/>
    <mergeCell ref="G17:H17"/>
    <mergeCell ref="B18:E18"/>
    <mergeCell ref="F18:H18"/>
    <mergeCell ref="B19:E19"/>
    <mergeCell ref="F19:H19"/>
    <mergeCell ref="B20:E20"/>
    <mergeCell ref="F20:H20"/>
    <mergeCell ref="B21:E21"/>
    <mergeCell ref="F21:H21"/>
    <mergeCell ref="B22:H22"/>
    <mergeCell ref="B23:H23"/>
    <mergeCell ref="B24:H24"/>
    <mergeCell ref="A25:H25"/>
    <mergeCell ref="B26:D26"/>
    <mergeCell ref="E26:H26"/>
    <mergeCell ref="B27:D27"/>
    <mergeCell ref="E27:H27"/>
    <mergeCell ref="B29:D29"/>
    <mergeCell ref="E29:H29"/>
    <mergeCell ref="B30:D30"/>
    <mergeCell ref="E30:H30"/>
    <mergeCell ref="B31:D31"/>
    <mergeCell ref="E31:H31"/>
    <mergeCell ref="B32:D32"/>
    <mergeCell ref="E32:H32"/>
    <mergeCell ref="B33:D33"/>
    <mergeCell ref="E33:H33"/>
    <mergeCell ref="B34:D34"/>
    <mergeCell ref="E34:H34"/>
    <mergeCell ref="B35:D35"/>
    <mergeCell ref="E35:H35"/>
    <mergeCell ref="B36:D36"/>
    <mergeCell ref="E36:H36"/>
    <mergeCell ref="A40:H40"/>
    <mergeCell ref="A41:H41"/>
    <mergeCell ref="A5:A6"/>
    <mergeCell ref="A12:A13"/>
    <mergeCell ref="A14:A15"/>
    <mergeCell ref="A19:A21"/>
    <mergeCell ref="A27:A30"/>
    <mergeCell ref="A31:A33"/>
    <mergeCell ref="A34:A35"/>
    <mergeCell ref="A36:A38"/>
    <mergeCell ref="B12:H13"/>
    <mergeCell ref="B37:D37"/>
    <mergeCell ref="E37:H37"/>
    <mergeCell ref="B38:D38"/>
    <mergeCell ref="E38:H38"/>
    <mergeCell ref="B39:H39"/>
  </mergeCells>
  <printOptions/>
  <pageMargins left="0.71" right="0.71" top="0.2" bottom="0.2" header="0.31" footer="0.3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M17"/>
  <sheetViews>
    <sheetView zoomScale="85" zoomScaleNormal="85" zoomScalePageLayoutView="0" workbookViewId="0" topLeftCell="A1">
      <selection activeCell="A3" sqref="A3:A17"/>
    </sheetView>
  </sheetViews>
  <sheetFormatPr defaultColWidth="9.00390625" defaultRowHeight="14.25"/>
  <cols>
    <col min="1" max="1" width="121.375" style="0" customWidth="1"/>
    <col min="13" max="13" width="13.25390625" style="0" customWidth="1"/>
  </cols>
  <sheetData>
    <row r="1" spans="1:13" ht="24" customHeight="1">
      <c r="A1" s="14" t="s">
        <v>3</v>
      </c>
      <c r="B1" s="14"/>
      <c r="C1" s="14"/>
      <c r="D1" s="14"/>
      <c r="E1" s="14"/>
      <c r="F1" s="14"/>
      <c r="G1" s="14"/>
      <c r="H1" s="14"/>
      <c r="I1" s="14"/>
      <c r="J1" s="14"/>
      <c r="K1" s="14"/>
      <c r="L1" s="14"/>
      <c r="M1" s="14"/>
    </row>
    <row r="2" ht="24" customHeight="1"/>
    <row r="3" spans="1:13" ht="37.5" customHeight="1">
      <c r="A3" s="64" t="s">
        <v>204</v>
      </c>
      <c r="B3" s="13"/>
      <c r="C3" s="13"/>
      <c r="D3" s="13"/>
      <c r="E3" s="13"/>
      <c r="F3" s="13"/>
      <c r="G3" s="13"/>
      <c r="H3" s="13"/>
      <c r="I3" s="13"/>
      <c r="J3" s="13"/>
      <c r="K3" s="13"/>
      <c r="L3" s="13"/>
      <c r="M3" s="13"/>
    </row>
    <row r="4" spans="1:13" ht="24" customHeight="1">
      <c r="A4" s="64"/>
      <c r="B4" s="13"/>
      <c r="C4" s="13"/>
      <c r="D4" s="13"/>
      <c r="E4" s="13"/>
      <c r="F4" s="13"/>
      <c r="G4" s="13"/>
      <c r="H4" s="13"/>
      <c r="I4" s="13"/>
      <c r="J4" s="13"/>
      <c r="K4" s="13"/>
      <c r="L4" s="13"/>
      <c r="M4" s="13"/>
    </row>
    <row r="5" spans="1:13" ht="24" customHeight="1">
      <c r="A5" s="64"/>
      <c r="B5" s="13"/>
      <c r="C5" s="13"/>
      <c r="D5" s="13"/>
      <c r="E5" s="13"/>
      <c r="F5" s="13"/>
      <c r="G5" s="13"/>
      <c r="H5" s="13"/>
      <c r="I5" s="13"/>
      <c r="J5" s="13"/>
      <c r="K5" s="13"/>
      <c r="L5" s="13"/>
      <c r="M5" s="13"/>
    </row>
    <row r="6" spans="1:13" ht="36" customHeight="1">
      <c r="A6" s="64"/>
      <c r="B6" s="13"/>
      <c r="C6" s="13"/>
      <c r="D6" s="13"/>
      <c r="E6" s="13"/>
      <c r="F6" s="13"/>
      <c r="G6" s="13"/>
      <c r="H6" s="13"/>
      <c r="I6" s="13"/>
      <c r="J6" s="13"/>
      <c r="K6" s="13"/>
      <c r="L6" s="13"/>
      <c r="M6" s="13"/>
    </row>
    <row r="7" ht="24" customHeight="1">
      <c r="A7" s="64"/>
    </row>
    <row r="8" spans="1:13" ht="24" customHeight="1">
      <c r="A8" s="64"/>
      <c r="B8" s="13"/>
      <c r="C8" s="13"/>
      <c r="D8" s="13"/>
      <c r="E8" s="13"/>
      <c r="F8" s="13"/>
      <c r="G8" s="13"/>
      <c r="H8" s="13"/>
      <c r="I8" s="13"/>
      <c r="J8" s="13"/>
      <c r="K8" s="13"/>
      <c r="L8" s="13"/>
      <c r="M8" s="13"/>
    </row>
    <row r="9" spans="1:13" ht="24" customHeight="1">
      <c r="A9" s="64"/>
      <c r="B9" s="13"/>
      <c r="C9" s="13"/>
      <c r="D9" s="13"/>
      <c r="E9" s="13"/>
      <c r="F9" s="13"/>
      <c r="G9" s="13"/>
      <c r="H9" s="13"/>
      <c r="I9" s="13"/>
      <c r="J9" s="13"/>
      <c r="K9" s="13"/>
      <c r="L9" s="13"/>
      <c r="M9" s="13"/>
    </row>
    <row r="10" spans="1:13" ht="24" customHeight="1">
      <c r="A10" s="64"/>
      <c r="B10" s="13"/>
      <c r="C10" s="13"/>
      <c r="D10" s="13"/>
      <c r="E10" s="13"/>
      <c r="F10" s="13"/>
      <c r="G10" s="13"/>
      <c r="H10" s="13"/>
      <c r="I10" s="13"/>
      <c r="J10" s="13"/>
      <c r="K10" s="13"/>
      <c r="L10" s="13"/>
      <c r="M10" s="13"/>
    </row>
    <row r="11" spans="1:13" ht="24" customHeight="1">
      <c r="A11" s="64"/>
      <c r="B11" s="13"/>
      <c r="C11" s="13"/>
      <c r="D11" s="13"/>
      <c r="E11" s="13"/>
      <c r="F11" s="13"/>
      <c r="G11" s="13"/>
      <c r="H11" s="13"/>
      <c r="I11" s="13"/>
      <c r="J11" s="13"/>
      <c r="K11" s="13"/>
      <c r="L11" s="13"/>
      <c r="M11" s="13"/>
    </row>
    <row r="12" spans="1:13" ht="24" customHeight="1">
      <c r="A12" s="64"/>
      <c r="B12" s="13"/>
      <c r="C12" s="13"/>
      <c r="D12" s="13"/>
      <c r="E12" s="13"/>
      <c r="F12" s="13"/>
      <c r="G12" s="13"/>
      <c r="H12" s="13"/>
      <c r="I12" s="13"/>
      <c r="J12" s="13"/>
      <c r="K12" s="13"/>
      <c r="L12" s="13"/>
      <c r="M12" s="13"/>
    </row>
    <row r="13" spans="1:13" ht="24" customHeight="1">
      <c r="A13" s="64"/>
      <c r="B13" s="13"/>
      <c r="C13" s="13"/>
      <c r="D13" s="13"/>
      <c r="E13" s="13"/>
      <c r="F13" s="13"/>
      <c r="G13" s="13"/>
      <c r="H13" s="13"/>
      <c r="I13" s="13"/>
      <c r="J13" s="13"/>
      <c r="K13" s="13"/>
      <c r="L13" s="13"/>
      <c r="M13" s="13"/>
    </row>
    <row r="14" spans="1:13" ht="24" customHeight="1">
      <c r="A14" s="64"/>
      <c r="B14" s="13"/>
      <c r="C14" s="13"/>
      <c r="D14" s="13"/>
      <c r="E14" s="13"/>
      <c r="F14" s="13"/>
      <c r="G14" s="13"/>
      <c r="H14" s="13"/>
      <c r="I14" s="13"/>
      <c r="J14" s="13"/>
      <c r="K14" s="13"/>
      <c r="L14" s="13"/>
      <c r="M14" s="13"/>
    </row>
    <row r="15" spans="1:13" ht="24" customHeight="1">
      <c r="A15" s="64"/>
      <c r="B15" s="13"/>
      <c r="C15" s="13"/>
      <c r="D15" s="13"/>
      <c r="E15" s="13"/>
      <c r="F15" s="13"/>
      <c r="G15" s="13"/>
      <c r="H15" s="13"/>
      <c r="I15" s="13"/>
      <c r="J15" s="13"/>
      <c r="K15" s="13"/>
      <c r="L15" s="13"/>
      <c r="M15" s="13"/>
    </row>
    <row r="16" spans="1:13" ht="24" customHeight="1">
      <c r="A16" s="64"/>
      <c r="B16" s="13"/>
      <c r="C16" s="13"/>
      <c r="D16" s="13"/>
      <c r="E16" s="13"/>
      <c r="F16" s="13"/>
      <c r="G16" s="13"/>
      <c r="H16" s="13"/>
      <c r="I16" s="13"/>
      <c r="J16" s="13"/>
      <c r="K16" s="13"/>
      <c r="L16" s="13"/>
      <c r="M16" s="13"/>
    </row>
    <row r="17" spans="1:13" ht="24" customHeight="1">
      <c r="A17" s="64"/>
      <c r="B17" s="13"/>
      <c r="C17" s="13"/>
      <c r="D17" s="13"/>
      <c r="E17" s="13"/>
      <c r="F17" s="13"/>
      <c r="G17" s="13"/>
      <c r="H17" s="13"/>
      <c r="I17" s="13"/>
      <c r="J17" s="13"/>
      <c r="K17" s="13"/>
      <c r="L17" s="13"/>
      <c r="M17" s="13"/>
    </row>
  </sheetData>
  <sheetProtection/>
  <mergeCells count="1">
    <mergeCell ref="A3:A17"/>
  </mergeCells>
  <printOptions horizontalCentered="1"/>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M17"/>
  <sheetViews>
    <sheetView zoomScale="85" zoomScaleNormal="85" zoomScalePageLayoutView="0" workbookViewId="0" topLeftCell="A1">
      <selection activeCell="A3" sqref="A3:A17"/>
    </sheetView>
  </sheetViews>
  <sheetFormatPr defaultColWidth="9.00390625" defaultRowHeight="14.25"/>
  <cols>
    <col min="1" max="1" width="121.375" style="0" customWidth="1"/>
    <col min="13" max="13" width="13.25390625" style="0" customWidth="1"/>
  </cols>
  <sheetData>
    <row r="1" spans="1:13" ht="24" customHeight="1">
      <c r="A1" s="14" t="s">
        <v>4</v>
      </c>
      <c r="B1" s="14"/>
      <c r="C1" s="14"/>
      <c r="D1" s="14"/>
      <c r="E1" s="14"/>
      <c r="F1" s="14"/>
      <c r="G1" s="14"/>
      <c r="H1" s="14"/>
      <c r="I1" s="14"/>
      <c r="J1" s="14"/>
      <c r="K1" s="14"/>
      <c r="L1" s="14"/>
      <c r="M1" s="14"/>
    </row>
    <row r="2" ht="24" customHeight="1"/>
    <row r="3" spans="1:13" ht="37.5" customHeight="1">
      <c r="A3" s="64" t="s">
        <v>205</v>
      </c>
      <c r="B3" s="13"/>
      <c r="C3" s="13"/>
      <c r="D3" s="13"/>
      <c r="E3" s="13"/>
      <c r="F3" s="13"/>
      <c r="G3" s="13"/>
      <c r="H3" s="13"/>
      <c r="I3" s="13"/>
      <c r="J3" s="13"/>
      <c r="K3" s="13"/>
      <c r="L3" s="13"/>
      <c r="M3" s="13"/>
    </row>
    <row r="4" spans="1:13" ht="24" customHeight="1">
      <c r="A4" s="64"/>
      <c r="B4" s="13"/>
      <c r="C4" s="13"/>
      <c r="D4" s="13"/>
      <c r="E4" s="13"/>
      <c r="F4" s="13"/>
      <c r="G4" s="13"/>
      <c r="H4" s="13"/>
      <c r="I4" s="13"/>
      <c r="J4" s="13"/>
      <c r="K4" s="13"/>
      <c r="L4" s="13"/>
      <c r="M4" s="13"/>
    </row>
    <row r="5" spans="1:13" ht="24" customHeight="1">
      <c r="A5" s="64"/>
      <c r="B5" s="13"/>
      <c r="C5" s="13"/>
      <c r="D5" s="13"/>
      <c r="E5" s="13"/>
      <c r="F5" s="13"/>
      <c r="G5" s="13"/>
      <c r="H5" s="13"/>
      <c r="I5" s="13"/>
      <c r="J5" s="13"/>
      <c r="K5" s="13"/>
      <c r="L5" s="13"/>
      <c r="M5" s="13"/>
    </row>
    <row r="6" spans="1:13" ht="24" customHeight="1">
      <c r="A6" s="64"/>
      <c r="B6" s="13"/>
      <c r="C6" s="13"/>
      <c r="D6" s="13"/>
      <c r="E6" s="13"/>
      <c r="F6" s="13"/>
      <c r="G6" s="13"/>
      <c r="H6" s="13"/>
      <c r="I6" s="13"/>
      <c r="J6" s="13"/>
      <c r="K6" s="13"/>
      <c r="L6" s="13"/>
      <c r="M6" s="13"/>
    </row>
    <row r="7" ht="24" customHeight="1">
      <c r="A7" s="64"/>
    </row>
    <row r="8" spans="1:13" ht="24" customHeight="1">
      <c r="A8" s="64"/>
      <c r="B8" s="13"/>
      <c r="C8" s="13"/>
      <c r="D8" s="13"/>
      <c r="E8" s="13"/>
      <c r="F8" s="13"/>
      <c r="G8" s="13"/>
      <c r="H8" s="13"/>
      <c r="I8" s="13"/>
      <c r="J8" s="13"/>
      <c r="K8" s="13"/>
      <c r="L8" s="13"/>
      <c r="M8" s="13"/>
    </row>
    <row r="9" spans="1:13" ht="24" customHeight="1">
      <c r="A9" s="64"/>
      <c r="B9" s="13"/>
      <c r="C9" s="13"/>
      <c r="D9" s="13"/>
      <c r="E9" s="13"/>
      <c r="F9" s="13"/>
      <c r="G9" s="13"/>
      <c r="H9" s="13"/>
      <c r="I9" s="13"/>
      <c r="J9" s="13"/>
      <c r="K9" s="13"/>
      <c r="L9" s="13"/>
      <c r="M9" s="13"/>
    </row>
    <row r="10" spans="1:13" ht="24" customHeight="1">
      <c r="A10" s="64"/>
      <c r="B10" s="13"/>
      <c r="C10" s="13"/>
      <c r="D10" s="13"/>
      <c r="E10" s="13"/>
      <c r="F10" s="13"/>
      <c r="G10" s="13"/>
      <c r="H10" s="13"/>
      <c r="I10" s="13"/>
      <c r="J10" s="13"/>
      <c r="K10" s="13"/>
      <c r="L10" s="13"/>
      <c r="M10" s="13"/>
    </row>
    <row r="11" spans="1:13" ht="24" customHeight="1">
      <c r="A11" s="64"/>
      <c r="B11" s="13"/>
      <c r="C11" s="13"/>
      <c r="D11" s="13"/>
      <c r="E11" s="13"/>
      <c r="F11" s="13"/>
      <c r="G11" s="13"/>
      <c r="H11" s="13"/>
      <c r="I11" s="13"/>
      <c r="J11" s="13"/>
      <c r="K11" s="13"/>
      <c r="L11" s="13"/>
      <c r="M11" s="13"/>
    </row>
    <row r="12" spans="1:13" ht="24" customHeight="1">
      <c r="A12" s="64"/>
      <c r="B12" s="13"/>
      <c r="C12" s="13"/>
      <c r="D12" s="13"/>
      <c r="E12" s="13"/>
      <c r="F12" s="13"/>
      <c r="G12" s="13"/>
      <c r="H12" s="13"/>
      <c r="I12" s="13"/>
      <c r="J12" s="13"/>
      <c r="K12" s="13"/>
      <c r="L12" s="13"/>
      <c r="M12" s="13"/>
    </row>
    <row r="13" spans="1:13" ht="24" customHeight="1">
      <c r="A13" s="64"/>
      <c r="B13" s="13"/>
      <c r="C13" s="13"/>
      <c r="D13" s="13"/>
      <c r="E13" s="13"/>
      <c r="F13" s="13"/>
      <c r="G13" s="13"/>
      <c r="H13" s="13"/>
      <c r="I13" s="13"/>
      <c r="J13" s="13"/>
      <c r="K13" s="13"/>
      <c r="L13" s="13"/>
      <c r="M13" s="13"/>
    </row>
    <row r="14" spans="1:13" ht="24" customHeight="1">
      <c r="A14" s="64"/>
      <c r="B14" s="13"/>
      <c r="C14" s="13"/>
      <c r="D14" s="13"/>
      <c r="E14" s="13"/>
      <c r="F14" s="13"/>
      <c r="G14" s="13"/>
      <c r="H14" s="13"/>
      <c r="I14" s="13"/>
      <c r="J14" s="13"/>
      <c r="K14" s="13"/>
      <c r="L14" s="13"/>
      <c r="M14" s="13"/>
    </row>
    <row r="15" spans="1:13" ht="24" customHeight="1">
      <c r="A15" s="64"/>
      <c r="B15" s="13"/>
      <c r="C15" s="13"/>
      <c r="D15" s="13"/>
      <c r="E15" s="13"/>
      <c r="F15" s="13"/>
      <c r="G15" s="13"/>
      <c r="H15" s="13"/>
      <c r="I15" s="13"/>
      <c r="J15" s="13"/>
      <c r="K15" s="13"/>
      <c r="L15" s="13"/>
      <c r="M15" s="13"/>
    </row>
    <row r="16" spans="1:13" ht="24" customHeight="1">
      <c r="A16" s="64"/>
      <c r="B16" s="13"/>
      <c r="C16" s="13"/>
      <c r="D16" s="13"/>
      <c r="E16" s="13"/>
      <c r="F16" s="13"/>
      <c r="G16" s="13"/>
      <c r="H16" s="13"/>
      <c r="I16" s="13"/>
      <c r="J16" s="13"/>
      <c r="K16" s="13"/>
      <c r="L16" s="13"/>
      <c r="M16" s="13"/>
    </row>
    <row r="17" spans="1:13" ht="235.5" customHeight="1">
      <c r="A17" s="64"/>
      <c r="B17" s="13"/>
      <c r="C17" s="13"/>
      <c r="D17" s="13"/>
      <c r="E17" s="13"/>
      <c r="F17" s="13"/>
      <c r="G17" s="13"/>
      <c r="H17" s="13"/>
      <c r="I17" s="13"/>
      <c r="J17" s="13"/>
      <c r="K17" s="13"/>
      <c r="L17" s="13"/>
      <c r="M17" s="13"/>
    </row>
  </sheetData>
  <sheetProtection/>
  <mergeCells count="1">
    <mergeCell ref="A3:A17"/>
  </mergeCells>
  <printOptions horizontalCentered="1"/>
  <pageMargins left="0.75" right="0.75" top="0.98" bottom="0.98" header="0.51"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M16"/>
  <sheetViews>
    <sheetView zoomScale="85" zoomScaleNormal="85" zoomScalePageLayoutView="0" workbookViewId="0" topLeftCell="A1">
      <selection activeCell="A5" sqref="A5"/>
    </sheetView>
  </sheetViews>
  <sheetFormatPr defaultColWidth="9.00390625" defaultRowHeight="14.25"/>
  <cols>
    <col min="1" max="1" width="121.375" style="0" customWidth="1"/>
    <col min="13" max="13" width="13.25390625" style="0" customWidth="1"/>
  </cols>
  <sheetData>
    <row r="1" spans="1:13" ht="24" customHeight="1">
      <c r="A1" s="14" t="s">
        <v>5</v>
      </c>
      <c r="B1" s="14"/>
      <c r="C1" s="14"/>
      <c r="D1" s="14"/>
      <c r="E1" s="14"/>
      <c r="F1" s="14"/>
      <c r="G1" s="14"/>
      <c r="H1" s="14"/>
      <c r="I1" s="14"/>
      <c r="J1" s="14"/>
      <c r="K1" s="14"/>
      <c r="L1" s="14"/>
      <c r="M1" s="14"/>
    </row>
    <row r="2" ht="24" customHeight="1"/>
    <row r="3" spans="1:13" ht="69" customHeight="1">
      <c r="A3" s="59" t="s">
        <v>203</v>
      </c>
      <c r="B3" s="13"/>
      <c r="C3" s="13"/>
      <c r="D3" s="13"/>
      <c r="E3" s="13"/>
      <c r="F3" s="13"/>
      <c r="G3" s="13"/>
      <c r="H3" s="13"/>
      <c r="I3" s="13"/>
      <c r="J3" s="13"/>
      <c r="K3" s="13"/>
      <c r="L3" s="13"/>
      <c r="M3" s="13"/>
    </row>
    <row r="4" spans="1:13" ht="51.75" customHeight="1">
      <c r="A4" s="59" t="s">
        <v>202</v>
      </c>
      <c r="B4" s="13"/>
      <c r="C4" s="13"/>
      <c r="D4" s="13"/>
      <c r="E4" s="13"/>
      <c r="F4" s="13"/>
      <c r="G4" s="13"/>
      <c r="H4" s="13"/>
      <c r="I4" s="13"/>
      <c r="J4" s="13"/>
      <c r="K4" s="13"/>
      <c r="L4" s="13"/>
      <c r="M4" s="13"/>
    </row>
    <row r="5" spans="1:13" ht="41.25" customHeight="1">
      <c r="A5" s="59" t="s">
        <v>212</v>
      </c>
      <c r="B5" s="13"/>
      <c r="C5" s="13"/>
      <c r="D5" s="13"/>
      <c r="E5" s="13"/>
      <c r="F5" s="13"/>
      <c r="G5" s="13"/>
      <c r="H5" s="13"/>
      <c r="I5" s="13"/>
      <c r="J5" s="13"/>
      <c r="K5" s="13"/>
      <c r="L5" s="13"/>
      <c r="M5" s="13"/>
    </row>
    <row r="6" spans="1:13" ht="39.75" customHeight="1">
      <c r="A6" s="59" t="s">
        <v>210</v>
      </c>
      <c r="B6" s="13"/>
      <c r="C6" s="13"/>
      <c r="D6" s="13"/>
      <c r="E6" s="13"/>
      <c r="F6" s="13"/>
      <c r="G6" s="13"/>
      <c r="H6" s="13"/>
      <c r="I6" s="13"/>
      <c r="J6" s="13"/>
      <c r="K6" s="13"/>
      <c r="L6" s="13"/>
      <c r="M6" s="13"/>
    </row>
    <row r="7" ht="33" customHeight="1">
      <c r="A7" s="60" t="s">
        <v>6</v>
      </c>
    </row>
    <row r="8" spans="1:13" ht="24" customHeight="1">
      <c r="A8" s="47"/>
      <c r="B8" s="13"/>
      <c r="C8" s="13"/>
      <c r="D8" s="13"/>
      <c r="E8" s="13"/>
      <c r="F8" s="13"/>
      <c r="G8" s="13"/>
      <c r="H8" s="13"/>
      <c r="I8" s="13"/>
      <c r="J8" s="13"/>
      <c r="K8" s="13"/>
      <c r="L8" s="13"/>
      <c r="M8" s="13"/>
    </row>
    <row r="9" spans="1:13" ht="24" customHeight="1">
      <c r="A9" s="47"/>
      <c r="B9" s="13"/>
      <c r="C9" s="13"/>
      <c r="D9" s="13"/>
      <c r="E9" s="13"/>
      <c r="F9" s="13"/>
      <c r="G9" s="13"/>
      <c r="H9" s="13"/>
      <c r="I9" s="13"/>
      <c r="J9" s="13"/>
      <c r="K9" s="13"/>
      <c r="L9" s="13"/>
      <c r="M9" s="13"/>
    </row>
    <row r="10" spans="1:13" ht="24" customHeight="1">
      <c r="A10" s="47"/>
      <c r="B10" s="13"/>
      <c r="C10" s="13"/>
      <c r="D10" s="13"/>
      <c r="E10" s="13"/>
      <c r="F10" s="13"/>
      <c r="G10" s="13"/>
      <c r="H10" s="13"/>
      <c r="I10" s="13"/>
      <c r="J10" s="13"/>
      <c r="K10" s="13"/>
      <c r="L10" s="13"/>
      <c r="M10" s="13"/>
    </row>
    <row r="11" spans="1:13" ht="24" customHeight="1">
      <c r="A11" s="47"/>
      <c r="B11" s="13"/>
      <c r="C11" s="13"/>
      <c r="D11" s="13"/>
      <c r="E11" s="13"/>
      <c r="F11" s="13"/>
      <c r="G11" s="13"/>
      <c r="H11" s="13"/>
      <c r="I11" s="13"/>
      <c r="J11" s="13"/>
      <c r="K11" s="13"/>
      <c r="L11" s="13"/>
      <c r="M11" s="13"/>
    </row>
    <row r="12" spans="1:13" ht="24" customHeight="1">
      <c r="A12" s="47"/>
      <c r="B12" s="13"/>
      <c r="C12" s="13"/>
      <c r="D12" s="13"/>
      <c r="E12" s="13"/>
      <c r="F12" s="13"/>
      <c r="G12" s="13"/>
      <c r="H12" s="13"/>
      <c r="I12" s="13"/>
      <c r="J12" s="13"/>
      <c r="K12" s="13"/>
      <c r="L12" s="13"/>
      <c r="M12" s="13"/>
    </row>
    <row r="13" spans="1:13" ht="24" customHeight="1">
      <c r="A13" s="47"/>
      <c r="B13" s="13"/>
      <c r="C13" s="13"/>
      <c r="D13" s="13"/>
      <c r="E13" s="13"/>
      <c r="F13" s="13"/>
      <c r="G13" s="13"/>
      <c r="H13" s="13"/>
      <c r="I13" s="13"/>
      <c r="J13" s="13"/>
      <c r="K13" s="13"/>
      <c r="L13" s="13"/>
      <c r="M13" s="13"/>
    </row>
    <row r="14" spans="1:13" ht="24" customHeight="1">
      <c r="A14" s="47"/>
      <c r="B14" s="13"/>
      <c r="C14" s="13"/>
      <c r="D14" s="13"/>
      <c r="E14" s="13"/>
      <c r="F14" s="13"/>
      <c r="G14" s="13"/>
      <c r="H14" s="13"/>
      <c r="I14" s="13"/>
      <c r="J14" s="13"/>
      <c r="K14" s="13"/>
      <c r="L14" s="13"/>
      <c r="M14" s="13"/>
    </row>
    <row r="15" spans="1:13" ht="24" customHeight="1">
      <c r="A15" s="47"/>
      <c r="B15" s="13"/>
      <c r="C15" s="13"/>
      <c r="D15" s="13"/>
      <c r="E15" s="13"/>
      <c r="F15" s="13"/>
      <c r="G15" s="13"/>
      <c r="H15" s="13"/>
      <c r="I15" s="13"/>
      <c r="J15" s="13"/>
      <c r="K15" s="13"/>
      <c r="L15" s="13"/>
      <c r="M15" s="13"/>
    </row>
    <row r="16" spans="1:13" ht="24" customHeight="1">
      <c r="A16" s="48"/>
      <c r="B16" s="13"/>
      <c r="C16" s="13"/>
      <c r="D16" s="13"/>
      <c r="E16" s="13"/>
      <c r="F16" s="13"/>
      <c r="G16" s="13"/>
      <c r="H16" s="13"/>
      <c r="I16" s="13"/>
      <c r="J16" s="13"/>
      <c r="K16" s="13"/>
      <c r="L16" s="13"/>
      <c r="M16" s="13"/>
    </row>
  </sheetData>
  <sheetProtection/>
  <printOptions horizontalCentered="1"/>
  <pageMargins left="0.75" right="0.75" top="0.94" bottom="0.94"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S21"/>
  <sheetViews>
    <sheetView zoomScale="85" zoomScaleNormal="85" zoomScalePageLayoutView="0" workbookViewId="0" topLeftCell="A1">
      <selection activeCell="A4" sqref="A4:C4"/>
    </sheetView>
  </sheetViews>
  <sheetFormatPr defaultColWidth="8.00390625" defaultRowHeight="14.25"/>
  <cols>
    <col min="1" max="1" width="35.375" style="43" customWidth="1"/>
    <col min="2" max="2" width="23.75390625" style="43" customWidth="1"/>
    <col min="3" max="3" width="37.50390625" style="43" customWidth="1"/>
    <col min="4" max="4" width="23.75390625" style="43" customWidth="1"/>
    <col min="5" max="253" width="8.00390625" style="43" customWidth="1"/>
    <col min="254" max="16384" width="8.00390625" style="43" customWidth="1"/>
  </cols>
  <sheetData>
    <row r="1" ht="18" customHeight="1">
      <c r="D1" s="27"/>
    </row>
    <row r="2" spans="1:253" ht="22.5" customHeight="1">
      <c r="A2" s="65" t="s">
        <v>7</v>
      </c>
      <c r="B2" s="66"/>
      <c r="C2" s="66"/>
      <c r="D2" s="66"/>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1:253" ht="7.5" customHeight="1">
      <c r="A3" s="24"/>
      <c r="B3" s="24"/>
      <c r="C3" s="24"/>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spans="1:253" ht="18" customHeight="1">
      <c r="A4" s="67" t="s">
        <v>8</v>
      </c>
      <c r="B4" s="67"/>
      <c r="C4" s="67"/>
      <c r="D4" s="28" t="s">
        <v>9</v>
      </c>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row>
    <row r="5" spans="2:253" ht="7.5" customHeight="1">
      <c r="B5" s="24"/>
      <c r="C5" s="24"/>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row>
    <row r="6" spans="1:4" s="42" customFormat="1" ht="24" customHeight="1">
      <c r="A6" s="68" t="s">
        <v>10</v>
      </c>
      <c r="B6" s="69"/>
      <c r="C6" s="68" t="s">
        <v>11</v>
      </c>
      <c r="D6" s="69"/>
    </row>
    <row r="7" spans="1:4" s="42" customFormat="1" ht="24" customHeight="1">
      <c r="A7" s="44" t="s">
        <v>12</v>
      </c>
      <c r="B7" s="44" t="s">
        <v>13</v>
      </c>
      <c r="C7" s="44" t="s">
        <v>12</v>
      </c>
      <c r="D7" s="21" t="s">
        <v>13</v>
      </c>
    </row>
    <row r="8" spans="1:4" s="42" customFormat="1" ht="24" customHeight="1">
      <c r="A8" s="45" t="s">
        <v>14</v>
      </c>
      <c r="B8" s="33">
        <v>7309021</v>
      </c>
      <c r="C8" s="36" t="s">
        <v>15</v>
      </c>
      <c r="D8" s="33">
        <v>5940746</v>
      </c>
    </row>
    <row r="9" spans="1:4" s="42" customFormat="1" ht="24" customHeight="1">
      <c r="A9" s="45" t="s">
        <v>16</v>
      </c>
      <c r="B9" s="33">
        <v>7309021</v>
      </c>
      <c r="C9" s="36" t="s">
        <v>17</v>
      </c>
      <c r="D9" s="33">
        <v>851371</v>
      </c>
    </row>
    <row r="10" spans="1:4" s="42" customFormat="1" ht="24" customHeight="1">
      <c r="A10" s="45" t="s">
        <v>18</v>
      </c>
      <c r="B10" s="33"/>
      <c r="C10" s="36" t="s">
        <v>19</v>
      </c>
      <c r="D10" s="33">
        <v>304061</v>
      </c>
    </row>
    <row r="11" spans="1:4" s="42" customFormat="1" ht="24" customHeight="1">
      <c r="A11" s="45" t="s">
        <v>20</v>
      </c>
      <c r="B11" s="33"/>
      <c r="C11" s="36" t="s">
        <v>21</v>
      </c>
      <c r="D11" s="33">
        <v>212843</v>
      </c>
    </row>
    <row r="12" spans="1:4" s="42" customFormat="1" ht="24" customHeight="1">
      <c r="A12" s="45" t="s">
        <v>22</v>
      </c>
      <c r="B12" s="33"/>
      <c r="C12" s="32"/>
      <c r="D12" s="33"/>
    </row>
    <row r="13" spans="1:4" s="42" customFormat="1" ht="24" customHeight="1">
      <c r="A13" s="45" t="s">
        <v>23</v>
      </c>
      <c r="B13" s="33"/>
      <c r="C13" s="32"/>
      <c r="D13" s="33"/>
    </row>
    <row r="14" spans="1:4" s="42" customFormat="1" ht="24" customHeight="1">
      <c r="A14" s="45"/>
      <c r="B14" s="33"/>
      <c r="C14" s="32"/>
      <c r="D14" s="33"/>
    </row>
    <row r="15" spans="1:4" s="42" customFormat="1" ht="24" customHeight="1">
      <c r="A15" s="45"/>
      <c r="B15" s="33"/>
      <c r="C15" s="32"/>
      <c r="D15" s="33"/>
    </row>
    <row r="16" spans="1:4" s="42" customFormat="1" ht="24" customHeight="1">
      <c r="A16" s="45"/>
      <c r="B16" s="33"/>
      <c r="C16" s="32"/>
      <c r="D16" s="33"/>
    </row>
    <row r="17" spans="1:4" s="42" customFormat="1" ht="24" customHeight="1">
      <c r="A17" s="45"/>
      <c r="B17" s="33"/>
      <c r="C17" s="32"/>
      <c r="D17" s="33"/>
    </row>
    <row r="18" spans="1:4" s="42" customFormat="1" ht="24" customHeight="1">
      <c r="A18" s="45"/>
      <c r="B18" s="33"/>
      <c r="C18" s="32"/>
      <c r="D18" s="33"/>
    </row>
    <row r="19" spans="1:4" s="42" customFormat="1" ht="24" customHeight="1">
      <c r="A19" s="45"/>
      <c r="B19" s="33"/>
      <c r="C19" s="32"/>
      <c r="D19" s="33"/>
    </row>
    <row r="20" spans="1:4" s="42" customFormat="1" ht="24" customHeight="1">
      <c r="A20" s="45"/>
      <c r="B20" s="33"/>
      <c r="C20" s="32"/>
      <c r="D20" s="33"/>
    </row>
    <row r="21" spans="1:4" s="42" customFormat="1" ht="24" customHeight="1">
      <c r="A21" s="30" t="s">
        <v>24</v>
      </c>
      <c r="B21" s="33">
        <v>7309021</v>
      </c>
      <c r="C21" s="30" t="s">
        <v>25</v>
      </c>
      <c r="D21" s="33">
        <v>7309021</v>
      </c>
    </row>
    <row r="23" ht="15" customHeight="1"/>
  </sheetData>
  <sheetProtection/>
  <mergeCells count="4">
    <mergeCell ref="A2:D2"/>
    <mergeCell ref="A4:C4"/>
    <mergeCell ref="A6:B6"/>
    <mergeCell ref="C6:D6"/>
  </mergeCells>
  <printOptions horizontalCentered="1"/>
  <pageMargins left="0.75" right="0.75" top="0.75" bottom="0.75" header="0" footer="0"/>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26"/>
  <sheetViews>
    <sheetView zoomScale="85" zoomScaleNormal="85" zoomScalePageLayoutView="0" workbookViewId="0" topLeftCell="A4">
      <selection activeCell="F14" sqref="F14"/>
    </sheetView>
  </sheetViews>
  <sheetFormatPr defaultColWidth="8.00390625" defaultRowHeight="14.25"/>
  <cols>
    <col min="1" max="3" width="5.75390625" style="25" customWidth="1"/>
    <col min="4" max="4" width="31.625" style="25" customWidth="1"/>
    <col min="5" max="5" width="15.50390625" style="26" customWidth="1"/>
    <col min="6" max="9" width="13.75390625" style="26" customWidth="1"/>
    <col min="10" max="16384" width="8.00390625" style="25" customWidth="1"/>
  </cols>
  <sheetData>
    <row r="1" ht="18" customHeight="1">
      <c r="I1" s="27"/>
    </row>
    <row r="2" spans="1:9" s="24" customFormat="1" ht="22.5" customHeight="1">
      <c r="A2" s="65" t="s">
        <v>26</v>
      </c>
      <c r="B2" s="65"/>
      <c r="C2" s="65"/>
      <c r="D2" s="65"/>
      <c r="E2" s="65"/>
      <c r="F2" s="65"/>
      <c r="G2" s="65"/>
      <c r="H2" s="65"/>
      <c r="I2" s="65"/>
    </row>
    <row r="3" spans="1:8" s="24" customFormat="1" ht="7.5" customHeight="1">
      <c r="A3" s="25"/>
      <c r="B3" s="25"/>
      <c r="C3" s="25"/>
      <c r="D3" s="25"/>
      <c r="E3" s="26"/>
      <c r="F3" s="26"/>
      <c r="G3" s="26"/>
      <c r="H3" s="26"/>
    </row>
    <row r="4" spans="1:9" s="24" customFormat="1" ht="18" customHeight="1">
      <c r="A4" s="67" t="s">
        <v>27</v>
      </c>
      <c r="B4" s="67"/>
      <c r="C4" s="67"/>
      <c r="D4" s="67"/>
      <c r="E4" s="67"/>
      <c r="F4" s="26"/>
      <c r="G4" s="26"/>
      <c r="H4" s="26"/>
      <c r="I4" s="28" t="s">
        <v>9</v>
      </c>
    </row>
    <row r="5" spans="1:8" s="24" customFormat="1" ht="7.5" customHeight="1">
      <c r="A5" s="29"/>
      <c r="B5" s="29"/>
      <c r="C5" s="29"/>
      <c r="D5" s="29"/>
      <c r="E5" s="26"/>
      <c r="F5" s="26"/>
      <c r="G5" s="26"/>
      <c r="H5" s="26"/>
    </row>
    <row r="6" spans="1:9" ht="24" customHeight="1">
      <c r="A6" s="68" t="s">
        <v>12</v>
      </c>
      <c r="B6" s="68"/>
      <c r="C6" s="68"/>
      <c r="D6" s="68"/>
      <c r="E6" s="68" t="s">
        <v>28</v>
      </c>
      <c r="F6" s="72"/>
      <c r="G6" s="72"/>
      <c r="H6" s="72"/>
      <c r="I6" s="72"/>
    </row>
    <row r="7" spans="1:9" ht="24" customHeight="1">
      <c r="A7" s="73" t="s">
        <v>29</v>
      </c>
      <c r="B7" s="74"/>
      <c r="C7" s="75"/>
      <c r="D7" s="68" t="s">
        <v>30</v>
      </c>
      <c r="E7" s="68" t="s">
        <v>31</v>
      </c>
      <c r="F7" s="70" t="s">
        <v>32</v>
      </c>
      <c r="G7" s="70" t="s">
        <v>33</v>
      </c>
      <c r="H7" s="70" t="s">
        <v>34</v>
      </c>
      <c r="I7" s="68" t="s">
        <v>35</v>
      </c>
    </row>
    <row r="8" spans="1:9" s="37" customFormat="1" ht="24" customHeight="1">
      <c r="A8" s="30" t="s">
        <v>36</v>
      </c>
      <c r="B8" s="30" t="s">
        <v>37</v>
      </c>
      <c r="C8" s="30" t="s">
        <v>38</v>
      </c>
      <c r="D8" s="68"/>
      <c r="E8" s="68"/>
      <c r="F8" s="71"/>
      <c r="G8" s="71"/>
      <c r="H8" s="71"/>
      <c r="I8" s="68"/>
    </row>
    <row r="9" spans="1:9" ht="24" customHeight="1">
      <c r="A9" s="30">
        <v>205</v>
      </c>
      <c r="B9" s="30"/>
      <c r="C9" s="30"/>
      <c r="D9" s="32" t="s">
        <v>39</v>
      </c>
      <c r="E9" s="33"/>
      <c r="F9" s="33">
        <f>F10+F12</f>
        <v>5940746</v>
      </c>
      <c r="G9" s="33"/>
      <c r="H9" s="33"/>
      <c r="I9" s="33"/>
    </row>
    <row r="10" spans="1:9" ht="24" customHeight="1">
      <c r="A10" s="30">
        <v>205</v>
      </c>
      <c r="B10" s="34" t="s">
        <v>40</v>
      </c>
      <c r="C10" s="34"/>
      <c r="D10" s="32" t="s">
        <v>41</v>
      </c>
      <c r="E10" s="33"/>
      <c r="F10" s="33">
        <v>5685746</v>
      </c>
      <c r="G10" s="33"/>
      <c r="H10" s="33"/>
      <c r="I10" s="33"/>
    </row>
    <row r="11" spans="1:9" ht="24" customHeight="1">
      <c r="A11" s="30">
        <v>205</v>
      </c>
      <c r="B11" s="34" t="s">
        <v>40</v>
      </c>
      <c r="C11" s="34" t="s">
        <v>42</v>
      </c>
      <c r="D11" s="32" t="s">
        <v>43</v>
      </c>
      <c r="E11" s="33"/>
      <c r="F11" s="33">
        <v>5685746</v>
      </c>
      <c r="G11" s="33"/>
      <c r="H11" s="33"/>
      <c r="I11" s="33"/>
    </row>
    <row r="12" spans="1:9" ht="24" customHeight="1">
      <c r="A12" s="30">
        <v>205</v>
      </c>
      <c r="B12" s="34" t="s">
        <v>44</v>
      </c>
      <c r="C12" s="34"/>
      <c r="D12" s="32" t="s">
        <v>45</v>
      </c>
      <c r="E12" s="33"/>
      <c r="F12" s="33">
        <v>255000</v>
      </c>
      <c r="G12" s="33"/>
      <c r="H12" s="33"/>
      <c r="I12" s="33"/>
    </row>
    <row r="13" spans="1:9" ht="24" customHeight="1">
      <c r="A13" s="30">
        <v>205</v>
      </c>
      <c r="B13" s="34" t="s">
        <v>44</v>
      </c>
      <c r="C13" s="34" t="s">
        <v>46</v>
      </c>
      <c r="D13" s="32" t="s">
        <v>47</v>
      </c>
      <c r="E13" s="33"/>
      <c r="F13" s="33">
        <v>255000</v>
      </c>
      <c r="G13" s="33"/>
      <c r="H13" s="33"/>
      <c r="I13" s="33"/>
    </row>
    <row r="14" spans="1:9" ht="24" customHeight="1">
      <c r="A14" s="30">
        <v>208</v>
      </c>
      <c r="B14" s="34"/>
      <c r="C14" s="34"/>
      <c r="D14" s="32" t="s">
        <v>48</v>
      </c>
      <c r="E14" s="33"/>
      <c r="F14" s="33">
        <f>F15+F16</f>
        <v>851371</v>
      </c>
      <c r="G14" s="33"/>
      <c r="H14" s="33"/>
      <c r="I14" s="33"/>
    </row>
    <row r="15" spans="1:9" ht="24" customHeight="1">
      <c r="A15" s="30">
        <v>208</v>
      </c>
      <c r="B15" s="34" t="s">
        <v>49</v>
      </c>
      <c r="C15" s="34" t="s">
        <v>49</v>
      </c>
      <c r="D15" s="32" t="s">
        <v>50</v>
      </c>
      <c r="E15" s="33"/>
      <c r="F15" s="33">
        <v>608122</v>
      </c>
      <c r="G15" s="33"/>
      <c r="H15" s="33"/>
      <c r="I15" s="33"/>
    </row>
    <row r="16" spans="1:9" s="24" customFormat="1" ht="24" customHeight="1">
      <c r="A16" s="30">
        <v>208</v>
      </c>
      <c r="B16" s="34" t="s">
        <v>49</v>
      </c>
      <c r="C16" s="34" t="s">
        <v>51</v>
      </c>
      <c r="D16" s="32" t="s">
        <v>52</v>
      </c>
      <c r="E16" s="33"/>
      <c r="F16" s="33">
        <v>243249</v>
      </c>
      <c r="G16" s="33"/>
      <c r="H16" s="33"/>
      <c r="I16" s="33"/>
    </row>
    <row r="17" spans="1:9" s="24" customFormat="1" ht="24" customHeight="1">
      <c r="A17" s="30">
        <v>210</v>
      </c>
      <c r="B17" s="34"/>
      <c r="C17" s="34"/>
      <c r="D17" s="32" t="s">
        <v>53</v>
      </c>
      <c r="E17" s="33"/>
      <c r="F17" s="33">
        <v>304061</v>
      </c>
      <c r="G17" s="33"/>
      <c r="H17" s="33"/>
      <c r="I17" s="33"/>
    </row>
    <row r="18" spans="1:9" s="24" customFormat="1" ht="24" customHeight="1">
      <c r="A18" s="30">
        <v>210</v>
      </c>
      <c r="B18" s="34" t="s">
        <v>49</v>
      </c>
      <c r="C18" s="34"/>
      <c r="D18" s="32" t="s">
        <v>54</v>
      </c>
      <c r="E18" s="33"/>
      <c r="F18" s="33">
        <v>304061</v>
      </c>
      <c r="G18" s="33"/>
      <c r="H18" s="33"/>
      <c r="I18" s="33"/>
    </row>
    <row r="19" spans="1:9" s="24" customFormat="1" ht="24" customHeight="1">
      <c r="A19" s="30">
        <v>210</v>
      </c>
      <c r="B19" s="34" t="s">
        <v>49</v>
      </c>
      <c r="C19" s="34" t="s">
        <v>55</v>
      </c>
      <c r="D19" s="32" t="s">
        <v>56</v>
      </c>
      <c r="E19" s="33"/>
      <c r="F19" s="33">
        <v>304061</v>
      </c>
      <c r="G19" s="33"/>
      <c r="H19" s="33"/>
      <c r="I19" s="33"/>
    </row>
    <row r="20" spans="1:9" s="24" customFormat="1" ht="24" customHeight="1">
      <c r="A20" s="30">
        <v>221</v>
      </c>
      <c r="B20" s="34"/>
      <c r="C20" s="34"/>
      <c r="D20" s="32" t="s">
        <v>57</v>
      </c>
      <c r="E20" s="33"/>
      <c r="F20" s="33">
        <v>212843</v>
      </c>
      <c r="G20" s="33"/>
      <c r="H20" s="33"/>
      <c r="I20" s="33"/>
    </row>
    <row r="21" spans="1:9" s="24" customFormat="1" ht="24" customHeight="1">
      <c r="A21" s="30">
        <v>221</v>
      </c>
      <c r="B21" s="34" t="s">
        <v>55</v>
      </c>
      <c r="C21" s="34"/>
      <c r="D21" s="32" t="s">
        <v>58</v>
      </c>
      <c r="E21" s="33"/>
      <c r="F21" s="33">
        <v>212843</v>
      </c>
      <c r="G21" s="33"/>
      <c r="H21" s="33"/>
      <c r="I21" s="33"/>
    </row>
    <row r="22" spans="1:9" s="24" customFormat="1" ht="24" customHeight="1">
      <c r="A22" s="30">
        <v>221</v>
      </c>
      <c r="B22" s="34" t="s">
        <v>55</v>
      </c>
      <c r="C22" s="34" t="s">
        <v>42</v>
      </c>
      <c r="D22" s="32" t="s">
        <v>59</v>
      </c>
      <c r="E22" s="33"/>
      <c r="F22" s="33">
        <v>212843</v>
      </c>
      <c r="G22" s="33"/>
      <c r="H22" s="33"/>
      <c r="I22" s="33"/>
    </row>
    <row r="23" spans="1:9" s="24" customFormat="1" ht="24" customHeight="1">
      <c r="A23" s="68" t="s">
        <v>31</v>
      </c>
      <c r="B23" s="68"/>
      <c r="C23" s="68"/>
      <c r="D23" s="68"/>
      <c r="E23" s="33"/>
      <c r="F23" s="33">
        <v>7309021</v>
      </c>
      <c r="G23" s="33"/>
      <c r="H23" s="33"/>
      <c r="I23" s="33"/>
    </row>
    <row r="24" spans="1:9" s="24" customFormat="1" ht="22.5" customHeight="1">
      <c r="A24" s="38"/>
      <c r="B24" s="38"/>
      <c r="C24" s="38"/>
      <c r="D24" s="38"/>
      <c r="E24" s="39"/>
      <c r="F24" s="39"/>
      <c r="G24" s="39"/>
      <c r="H24" s="39"/>
      <c r="I24" s="39"/>
    </row>
    <row r="25" spans="1:9" s="24" customFormat="1" ht="22.5" customHeight="1">
      <c r="A25" s="38"/>
      <c r="B25" s="38"/>
      <c r="C25" s="38"/>
      <c r="D25" s="38"/>
      <c r="E25" s="39"/>
      <c r="F25" s="39"/>
      <c r="G25" s="39"/>
      <c r="H25" s="39"/>
      <c r="I25" s="39"/>
    </row>
    <row r="26" spans="1:9" s="24" customFormat="1" ht="22.5" customHeight="1">
      <c r="A26" s="38"/>
      <c r="B26" s="38"/>
      <c r="C26" s="38"/>
      <c r="D26" s="38"/>
      <c r="E26" s="40"/>
      <c r="F26" s="40"/>
      <c r="G26" s="40"/>
      <c r="H26" s="40"/>
      <c r="I26" s="40"/>
    </row>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sheetData>
  <sheetProtection/>
  <mergeCells count="12">
    <mergeCell ref="A23:D23"/>
    <mergeCell ref="D7:D8"/>
    <mergeCell ref="E7:E8"/>
    <mergeCell ref="F7:F8"/>
    <mergeCell ref="G7:G8"/>
    <mergeCell ref="H7:H8"/>
    <mergeCell ref="I7:I8"/>
    <mergeCell ref="A2:I2"/>
    <mergeCell ref="A4:E4"/>
    <mergeCell ref="A6:D6"/>
    <mergeCell ref="E6:I6"/>
    <mergeCell ref="A7:C7"/>
  </mergeCells>
  <printOptions horizontalCentered="1"/>
  <pageMargins left="0.75" right="0.75" top="0.98" bottom="0.98"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G26"/>
  <sheetViews>
    <sheetView zoomScale="85" zoomScaleNormal="85" zoomScalePageLayoutView="0" workbookViewId="0" topLeftCell="A4">
      <selection activeCell="G9" sqref="G9"/>
    </sheetView>
  </sheetViews>
  <sheetFormatPr defaultColWidth="8.00390625" defaultRowHeight="14.25"/>
  <cols>
    <col min="1" max="3" width="6.25390625" style="25" customWidth="1"/>
    <col min="4" max="4" width="42.50390625" style="25" customWidth="1"/>
    <col min="5" max="5" width="20.00390625" style="26" customWidth="1"/>
    <col min="6" max="6" width="18.75390625" style="26" customWidth="1"/>
    <col min="7" max="7" width="20.00390625" style="26" customWidth="1"/>
    <col min="8" max="254" width="8.00390625" style="25" customWidth="1"/>
    <col min="255" max="16384" width="8.00390625" style="25" customWidth="1"/>
  </cols>
  <sheetData>
    <row r="1" ht="18" customHeight="1">
      <c r="G1" s="27"/>
    </row>
    <row r="2" spans="1:7" s="24" customFormat="1" ht="22.5" customHeight="1">
      <c r="A2" s="65" t="s">
        <v>60</v>
      </c>
      <c r="B2" s="65"/>
      <c r="C2" s="65"/>
      <c r="D2" s="65"/>
      <c r="E2" s="65"/>
      <c r="F2" s="65"/>
      <c r="G2" s="65"/>
    </row>
    <row r="3" spans="1:6" s="24" customFormat="1" ht="7.5" customHeight="1">
      <c r="A3" s="25"/>
      <c r="B3" s="25"/>
      <c r="C3" s="25"/>
      <c r="D3" s="25"/>
      <c r="E3" s="26"/>
      <c r="F3" s="26"/>
    </row>
    <row r="4" spans="1:7" s="24" customFormat="1" ht="18" customHeight="1">
      <c r="A4" s="76" t="s">
        <v>8</v>
      </c>
      <c r="B4" s="67"/>
      <c r="C4" s="67"/>
      <c r="D4" s="67"/>
      <c r="E4" s="67"/>
      <c r="F4" s="26"/>
      <c r="G4" s="28" t="s">
        <v>9</v>
      </c>
    </row>
    <row r="5" spans="1:6" s="24" customFormat="1" ht="7.5" customHeight="1">
      <c r="A5" s="29"/>
      <c r="B5" s="29"/>
      <c r="C5" s="29"/>
      <c r="D5" s="29"/>
      <c r="E5" s="26"/>
      <c r="F5" s="26"/>
    </row>
    <row r="6" spans="1:7" ht="24" customHeight="1">
      <c r="A6" s="68" t="s">
        <v>12</v>
      </c>
      <c r="B6" s="68"/>
      <c r="C6" s="68"/>
      <c r="D6" s="68"/>
      <c r="E6" s="68" t="s">
        <v>61</v>
      </c>
      <c r="F6" s="72"/>
      <c r="G6" s="72"/>
    </row>
    <row r="7" spans="1:7" ht="24" customHeight="1">
      <c r="A7" s="73" t="s">
        <v>29</v>
      </c>
      <c r="B7" s="74"/>
      <c r="C7" s="75"/>
      <c r="D7" s="68" t="s">
        <v>30</v>
      </c>
      <c r="E7" s="68" t="s">
        <v>31</v>
      </c>
      <c r="F7" s="70" t="s">
        <v>62</v>
      </c>
      <c r="G7" s="68" t="s">
        <v>63</v>
      </c>
    </row>
    <row r="8" spans="1:7" s="37" customFormat="1" ht="24" customHeight="1">
      <c r="A8" s="30" t="s">
        <v>36</v>
      </c>
      <c r="B8" s="30" t="s">
        <v>37</v>
      </c>
      <c r="C8" s="30" t="s">
        <v>38</v>
      </c>
      <c r="D8" s="68"/>
      <c r="E8" s="68"/>
      <c r="F8" s="71"/>
      <c r="G8" s="68"/>
    </row>
    <row r="9" spans="1:7" ht="24" customHeight="1">
      <c r="A9" s="30">
        <v>205</v>
      </c>
      <c r="B9" s="30"/>
      <c r="C9" s="30"/>
      <c r="D9" s="32" t="s">
        <v>39</v>
      </c>
      <c r="E9" s="33">
        <f>SUM(F9:G9)</f>
        <v>5940746</v>
      </c>
      <c r="F9" s="33">
        <v>5685746</v>
      </c>
      <c r="G9" s="33">
        <v>255000</v>
      </c>
    </row>
    <row r="10" spans="1:7" ht="24" customHeight="1">
      <c r="A10" s="30">
        <v>205</v>
      </c>
      <c r="B10" s="34" t="s">
        <v>40</v>
      </c>
      <c r="C10" s="34"/>
      <c r="D10" s="32" t="s">
        <v>41</v>
      </c>
      <c r="E10" s="33">
        <v>5685746</v>
      </c>
      <c r="F10" s="33">
        <v>5685746</v>
      </c>
      <c r="G10" s="33"/>
    </row>
    <row r="11" spans="1:7" ht="24" customHeight="1">
      <c r="A11" s="30">
        <v>205</v>
      </c>
      <c r="B11" s="34" t="s">
        <v>40</v>
      </c>
      <c r="C11" s="41" t="s">
        <v>64</v>
      </c>
      <c r="D11" s="36" t="s">
        <v>43</v>
      </c>
      <c r="E11" s="33">
        <v>5685746</v>
      </c>
      <c r="F11" s="33">
        <v>5685746</v>
      </c>
      <c r="G11" s="33"/>
    </row>
    <row r="12" spans="1:7" ht="24" customHeight="1">
      <c r="A12" s="30">
        <v>205</v>
      </c>
      <c r="B12" s="34" t="s">
        <v>44</v>
      </c>
      <c r="C12" s="34"/>
      <c r="D12" s="32" t="s">
        <v>45</v>
      </c>
      <c r="E12" s="33">
        <v>255000</v>
      </c>
      <c r="F12" s="33"/>
      <c r="G12" s="33">
        <v>255000</v>
      </c>
    </row>
    <row r="13" spans="1:7" ht="24" customHeight="1">
      <c r="A13" s="30">
        <v>205</v>
      </c>
      <c r="B13" s="34" t="s">
        <v>44</v>
      </c>
      <c r="C13" s="34" t="s">
        <v>46</v>
      </c>
      <c r="D13" s="32" t="s">
        <v>65</v>
      </c>
      <c r="E13" s="33">
        <v>255000</v>
      </c>
      <c r="F13" s="33"/>
      <c r="G13" s="33">
        <v>255000</v>
      </c>
    </row>
    <row r="14" spans="1:7" ht="24" customHeight="1">
      <c r="A14" s="30">
        <v>208</v>
      </c>
      <c r="B14" s="34"/>
      <c r="C14" s="34"/>
      <c r="D14" s="32" t="s">
        <v>48</v>
      </c>
      <c r="E14" s="33">
        <f>SUM(E15:E16)</f>
        <v>851371</v>
      </c>
      <c r="F14" s="33">
        <v>851371</v>
      </c>
      <c r="G14" s="33"/>
    </row>
    <row r="15" spans="1:7" ht="24" customHeight="1">
      <c r="A15" s="30">
        <v>208</v>
      </c>
      <c r="B15" s="34" t="s">
        <v>49</v>
      </c>
      <c r="C15" s="34" t="s">
        <v>49</v>
      </c>
      <c r="D15" s="32" t="s">
        <v>66</v>
      </c>
      <c r="E15" s="33">
        <v>608122</v>
      </c>
      <c r="F15" s="33">
        <v>608122</v>
      </c>
      <c r="G15" s="33"/>
    </row>
    <row r="16" spans="1:7" s="24" customFormat="1" ht="24" customHeight="1">
      <c r="A16" s="30">
        <v>208</v>
      </c>
      <c r="B16" s="34" t="s">
        <v>49</v>
      </c>
      <c r="C16" s="34" t="s">
        <v>51</v>
      </c>
      <c r="D16" s="32" t="s">
        <v>52</v>
      </c>
      <c r="E16" s="33">
        <v>243249</v>
      </c>
      <c r="F16" s="33">
        <v>243249</v>
      </c>
      <c r="G16" s="33"/>
    </row>
    <row r="17" spans="1:7" s="24" customFormat="1" ht="24" customHeight="1">
      <c r="A17" s="30">
        <v>210</v>
      </c>
      <c r="B17" s="34"/>
      <c r="C17" s="34"/>
      <c r="D17" s="32" t="s">
        <v>53</v>
      </c>
      <c r="E17" s="33">
        <v>304061</v>
      </c>
      <c r="F17" s="33">
        <v>304061</v>
      </c>
      <c r="G17" s="33"/>
    </row>
    <row r="18" spans="1:7" s="24" customFormat="1" ht="24" customHeight="1">
      <c r="A18" s="30">
        <v>210</v>
      </c>
      <c r="B18" s="34" t="s">
        <v>49</v>
      </c>
      <c r="C18" s="34"/>
      <c r="D18" s="32" t="s">
        <v>54</v>
      </c>
      <c r="E18" s="33">
        <v>304061</v>
      </c>
      <c r="F18" s="33">
        <v>304061</v>
      </c>
      <c r="G18" s="33"/>
    </row>
    <row r="19" spans="1:7" s="24" customFormat="1" ht="24" customHeight="1">
      <c r="A19" s="30">
        <v>210</v>
      </c>
      <c r="B19" s="34" t="s">
        <v>49</v>
      </c>
      <c r="C19" s="34" t="s">
        <v>55</v>
      </c>
      <c r="D19" s="32" t="s">
        <v>56</v>
      </c>
      <c r="E19" s="33">
        <v>304061</v>
      </c>
      <c r="F19" s="33">
        <v>304061</v>
      </c>
      <c r="G19" s="33"/>
    </row>
    <row r="20" spans="1:7" s="24" customFormat="1" ht="24" customHeight="1">
      <c r="A20" s="30">
        <v>221</v>
      </c>
      <c r="B20" s="34"/>
      <c r="C20" s="34"/>
      <c r="D20" s="32" t="s">
        <v>57</v>
      </c>
      <c r="E20" s="33">
        <v>212843</v>
      </c>
      <c r="F20" s="33">
        <v>212843</v>
      </c>
      <c r="G20" s="33"/>
    </row>
    <row r="21" spans="1:7" s="24" customFormat="1" ht="24" customHeight="1">
      <c r="A21" s="30">
        <v>221</v>
      </c>
      <c r="B21" s="34" t="s">
        <v>55</v>
      </c>
      <c r="C21" s="34"/>
      <c r="D21" s="32" t="s">
        <v>58</v>
      </c>
      <c r="E21" s="33">
        <v>212843</v>
      </c>
      <c r="F21" s="33">
        <v>212843</v>
      </c>
      <c r="G21" s="33"/>
    </row>
    <row r="22" spans="1:7" s="24" customFormat="1" ht="24" customHeight="1">
      <c r="A22" s="30">
        <v>221</v>
      </c>
      <c r="B22" s="34" t="s">
        <v>55</v>
      </c>
      <c r="C22" s="34" t="s">
        <v>42</v>
      </c>
      <c r="D22" s="32" t="s">
        <v>59</v>
      </c>
      <c r="E22" s="33">
        <v>212843</v>
      </c>
      <c r="F22" s="33">
        <v>212843</v>
      </c>
      <c r="G22" s="33"/>
    </row>
    <row r="23" spans="1:7" s="24" customFormat="1" ht="24" customHeight="1">
      <c r="A23" s="68" t="s">
        <v>31</v>
      </c>
      <c r="B23" s="68"/>
      <c r="C23" s="68"/>
      <c r="D23" s="68"/>
      <c r="E23" s="33">
        <f>SUM(F23:G23)</f>
        <v>7309021</v>
      </c>
      <c r="F23" s="33">
        <f>SUM(F9,F14,F17,F20)</f>
        <v>7054021</v>
      </c>
      <c r="G23" s="33">
        <v>255000</v>
      </c>
    </row>
    <row r="24" spans="1:7" s="24" customFormat="1" ht="22.5" customHeight="1">
      <c r="A24" s="38"/>
      <c r="B24" s="38"/>
      <c r="C24" s="38"/>
      <c r="D24" s="38"/>
      <c r="E24" s="39"/>
      <c r="F24" s="39"/>
      <c r="G24" s="39"/>
    </row>
    <row r="25" spans="1:7" s="24" customFormat="1" ht="22.5" customHeight="1">
      <c r="A25" s="38"/>
      <c r="B25" s="38"/>
      <c r="C25" s="38"/>
      <c r="D25" s="38"/>
      <c r="E25" s="39"/>
      <c r="F25" s="39"/>
      <c r="G25" s="39"/>
    </row>
    <row r="26" spans="1:7" s="24" customFormat="1" ht="22.5" customHeight="1">
      <c r="A26" s="38"/>
      <c r="B26" s="38"/>
      <c r="C26" s="38"/>
      <c r="D26" s="38"/>
      <c r="E26" s="40"/>
      <c r="F26" s="40"/>
      <c r="G26" s="40"/>
    </row>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sheetData>
  <sheetProtection/>
  <mergeCells count="10">
    <mergeCell ref="A2:G2"/>
    <mergeCell ref="A4:E4"/>
    <mergeCell ref="A6:D6"/>
    <mergeCell ref="E6:G6"/>
    <mergeCell ref="A7:C7"/>
    <mergeCell ref="A23:D23"/>
    <mergeCell ref="D7:D8"/>
    <mergeCell ref="E7:E8"/>
    <mergeCell ref="F7:F8"/>
    <mergeCell ref="G7:G8"/>
  </mergeCells>
  <printOptions horizontalCentered="1"/>
  <pageMargins left="0.75" right="0.75" top="0.98" bottom="0.98" header="0.51" footer="0.5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IU21"/>
  <sheetViews>
    <sheetView zoomScale="85" zoomScaleNormal="85" zoomScalePageLayoutView="0" workbookViewId="0" topLeftCell="A1">
      <selection activeCell="F13" sqref="F13"/>
    </sheetView>
  </sheetViews>
  <sheetFormatPr defaultColWidth="8.00390625" defaultRowHeight="14.25"/>
  <cols>
    <col min="1" max="1" width="24.00390625" style="43" customWidth="1"/>
    <col min="2" max="2" width="17.50390625" style="43" customWidth="1"/>
    <col min="3" max="3" width="29.50390625" style="43" customWidth="1"/>
    <col min="4" max="6" width="17.50390625" style="43" customWidth="1"/>
    <col min="7" max="255" width="8.00390625" style="43" customWidth="1"/>
    <col min="256" max="16384" width="8.00390625" style="43" customWidth="1"/>
  </cols>
  <sheetData>
    <row r="1" ht="18" customHeight="1">
      <c r="F1" s="27"/>
    </row>
    <row r="2" spans="1:255" ht="22.5" customHeight="1">
      <c r="A2" s="65" t="s">
        <v>67</v>
      </c>
      <c r="B2" s="66"/>
      <c r="C2" s="66"/>
      <c r="D2" s="66"/>
      <c r="E2" s="66"/>
      <c r="F2" s="66"/>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7.5" customHeight="1">
      <c r="A3" s="24"/>
      <c r="B3" s="24"/>
      <c r="C3" s="24"/>
      <c r="D3" s="24"/>
      <c r="E3" s="24"/>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18" customHeight="1">
      <c r="A4" s="77" t="s">
        <v>206</v>
      </c>
      <c r="B4" s="67"/>
      <c r="C4" s="67"/>
      <c r="D4" s="19"/>
      <c r="E4" s="19"/>
      <c r="F4" s="28" t="s">
        <v>9</v>
      </c>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2:255" ht="7.5" customHeight="1">
      <c r="B5" s="24"/>
      <c r="C5" s="24"/>
      <c r="D5" s="24"/>
      <c r="E5" s="24"/>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6" s="42" customFormat="1" ht="24" customHeight="1">
      <c r="A6" s="68" t="s">
        <v>32</v>
      </c>
      <c r="B6" s="69"/>
      <c r="C6" s="68" t="s">
        <v>68</v>
      </c>
      <c r="D6" s="68"/>
      <c r="E6" s="68"/>
      <c r="F6" s="69"/>
    </row>
    <row r="7" spans="1:6" s="42" customFormat="1" ht="24" customHeight="1">
      <c r="A7" s="44" t="s">
        <v>12</v>
      </c>
      <c r="B7" s="44" t="s">
        <v>13</v>
      </c>
      <c r="C7" s="44" t="s">
        <v>12</v>
      </c>
      <c r="D7" s="44" t="s">
        <v>31</v>
      </c>
      <c r="E7" s="44" t="s">
        <v>69</v>
      </c>
      <c r="F7" s="21" t="s">
        <v>70</v>
      </c>
    </row>
    <row r="8" spans="1:6" s="42" customFormat="1" ht="24" customHeight="1">
      <c r="A8" s="45" t="s">
        <v>71</v>
      </c>
      <c r="B8" s="33">
        <v>7309021</v>
      </c>
      <c r="C8" s="36" t="s">
        <v>15</v>
      </c>
      <c r="D8" s="32"/>
      <c r="E8" s="61">
        <v>5940746</v>
      </c>
      <c r="F8" s="33"/>
    </row>
    <row r="9" spans="1:6" s="42" customFormat="1" ht="24" customHeight="1">
      <c r="A9" s="45" t="s">
        <v>72</v>
      </c>
      <c r="B9" s="33"/>
      <c r="C9" s="36" t="s">
        <v>17</v>
      </c>
      <c r="D9" s="32"/>
      <c r="E9" s="61">
        <v>851371</v>
      </c>
      <c r="F9" s="33"/>
    </row>
    <row r="10" spans="1:6" s="42" customFormat="1" ht="24" customHeight="1">
      <c r="A10" s="46"/>
      <c r="B10" s="33"/>
      <c r="C10" s="36" t="s">
        <v>73</v>
      </c>
      <c r="D10" s="32"/>
      <c r="E10" s="61">
        <v>304061</v>
      </c>
      <c r="F10" s="33"/>
    </row>
    <row r="11" spans="1:6" s="42" customFormat="1" ht="24" customHeight="1">
      <c r="A11" s="45"/>
      <c r="B11" s="33"/>
      <c r="C11" s="36" t="s">
        <v>21</v>
      </c>
      <c r="D11" s="32"/>
      <c r="E11" s="61">
        <v>212843</v>
      </c>
      <c r="F11" s="33"/>
    </row>
    <row r="12" spans="1:6" s="42" customFormat="1" ht="24" customHeight="1">
      <c r="A12" s="45"/>
      <c r="B12" s="33"/>
      <c r="C12" s="32"/>
      <c r="D12" s="32"/>
      <c r="E12" s="61"/>
      <c r="F12" s="33"/>
    </row>
    <row r="13" spans="1:6" s="42" customFormat="1" ht="24" customHeight="1">
      <c r="A13" s="45"/>
      <c r="B13" s="33"/>
      <c r="C13" s="32"/>
      <c r="D13" s="32"/>
      <c r="E13" s="61"/>
      <c r="F13" s="33"/>
    </row>
    <row r="14" spans="1:6" s="42" customFormat="1" ht="24" customHeight="1">
      <c r="A14" s="45"/>
      <c r="B14" s="33"/>
      <c r="C14" s="32"/>
      <c r="D14" s="32"/>
      <c r="E14" s="61"/>
      <c r="F14" s="33"/>
    </row>
    <row r="15" spans="1:6" s="42" customFormat="1" ht="24" customHeight="1">
      <c r="A15" s="45"/>
      <c r="B15" s="33"/>
      <c r="C15" s="32"/>
      <c r="D15" s="32"/>
      <c r="E15" s="61"/>
      <c r="F15" s="33"/>
    </row>
    <row r="16" spans="1:6" s="42" customFormat="1" ht="24" customHeight="1">
      <c r="A16" s="45"/>
      <c r="B16" s="33"/>
      <c r="C16" s="32"/>
      <c r="D16" s="32"/>
      <c r="E16" s="61"/>
      <c r="F16" s="33"/>
    </row>
    <row r="17" spans="1:6" s="42" customFormat="1" ht="24" customHeight="1">
      <c r="A17" s="45"/>
      <c r="B17" s="33"/>
      <c r="C17" s="32"/>
      <c r="D17" s="32"/>
      <c r="E17" s="61"/>
      <c r="F17" s="33"/>
    </row>
    <row r="18" spans="1:6" s="42" customFormat="1" ht="24" customHeight="1">
      <c r="A18" s="45"/>
      <c r="B18" s="33"/>
      <c r="C18" s="32"/>
      <c r="D18" s="32"/>
      <c r="E18" s="61"/>
      <c r="F18" s="33"/>
    </row>
    <row r="19" spans="1:6" s="42" customFormat="1" ht="24" customHeight="1">
      <c r="A19" s="45"/>
      <c r="B19" s="33"/>
      <c r="C19" s="32"/>
      <c r="D19" s="32"/>
      <c r="E19" s="61"/>
      <c r="F19" s="33"/>
    </row>
    <row r="20" spans="1:6" s="42" customFormat="1" ht="24" customHeight="1">
      <c r="A20" s="45"/>
      <c r="B20" s="33"/>
      <c r="C20" s="32"/>
      <c r="D20" s="32"/>
      <c r="E20" s="61"/>
      <c r="F20" s="33"/>
    </row>
    <row r="21" spans="1:6" s="42" customFormat="1" ht="24" customHeight="1">
      <c r="A21" s="30" t="s">
        <v>24</v>
      </c>
      <c r="B21" s="33">
        <v>7309021</v>
      </c>
      <c r="C21" s="30" t="s">
        <v>25</v>
      </c>
      <c r="D21" s="30"/>
      <c r="E21" s="33">
        <v>7309021</v>
      </c>
      <c r="F21" s="33"/>
    </row>
    <row r="23" ht="15" customHeight="1"/>
  </sheetData>
  <sheetProtection/>
  <mergeCells count="4">
    <mergeCell ref="A2:F2"/>
    <mergeCell ref="A4:C4"/>
    <mergeCell ref="A6:B6"/>
    <mergeCell ref="C6:F6"/>
  </mergeCells>
  <printOptions horizontalCentered="1" verticalCentered="1"/>
  <pageMargins left="0.39" right="0.51" top="0.75" bottom="0.75" header="0" footer="0"/>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G26"/>
  <sheetViews>
    <sheetView zoomScale="85" zoomScaleNormal="85" zoomScalePageLayoutView="0" workbookViewId="0" topLeftCell="A7">
      <selection activeCell="E23" sqref="E23"/>
    </sheetView>
  </sheetViews>
  <sheetFormatPr defaultColWidth="8.00390625" defaultRowHeight="14.25"/>
  <cols>
    <col min="1" max="3" width="6.25390625" style="25" customWidth="1"/>
    <col min="4" max="4" width="43.125" style="25" customWidth="1"/>
    <col min="5" max="5" width="20.00390625" style="26" customWidth="1"/>
    <col min="6" max="6" width="18.75390625" style="26" customWidth="1"/>
    <col min="7" max="7" width="20.00390625" style="26" customWidth="1"/>
    <col min="8" max="254" width="8.00390625" style="25" customWidth="1"/>
    <col min="255" max="16384" width="8.00390625" style="25" customWidth="1"/>
  </cols>
  <sheetData>
    <row r="1" ht="18" customHeight="1">
      <c r="G1" s="27"/>
    </row>
    <row r="2" spans="1:7" s="24" customFormat="1" ht="22.5" customHeight="1">
      <c r="A2" s="65" t="s">
        <v>74</v>
      </c>
      <c r="B2" s="65"/>
      <c r="C2" s="65"/>
      <c r="D2" s="65"/>
      <c r="E2" s="65"/>
      <c r="F2" s="65"/>
      <c r="G2" s="65"/>
    </row>
    <row r="3" spans="1:6" s="24" customFormat="1" ht="7.5" customHeight="1">
      <c r="A3" s="25"/>
      <c r="B3" s="25"/>
      <c r="C3" s="25"/>
      <c r="D3" s="25"/>
      <c r="E3" s="26"/>
      <c r="F3" s="26"/>
    </row>
    <row r="4" spans="1:7" s="24" customFormat="1" ht="18" customHeight="1">
      <c r="A4" s="76" t="s">
        <v>8</v>
      </c>
      <c r="B4" s="67"/>
      <c r="C4" s="67"/>
      <c r="D4" s="67"/>
      <c r="E4" s="67"/>
      <c r="F4" s="26"/>
      <c r="G4" s="28" t="s">
        <v>9</v>
      </c>
    </row>
    <row r="5" spans="1:6" s="24" customFormat="1" ht="7.5" customHeight="1">
      <c r="A5" s="29"/>
      <c r="B5" s="29"/>
      <c r="C5" s="29"/>
      <c r="D5" s="29"/>
      <c r="E5" s="26"/>
      <c r="F5" s="26"/>
    </row>
    <row r="6" spans="1:7" ht="24" customHeight="1">
      <c r="A6" s="68" t="s">
        <v>12</v>
      </c>
      <c r="B6" s="68"/>
      <c r="C6" s="68"/>
      <c r="D6" s="68"/>
      <c r="E6" s="68" t="s">
        <v>75</v>
      </c>
      <c r="F6" s="72"/>
      <c r="G6" s="72"/>
    </row>
    <row r="7" spans="1:7" ht="24" customHeight="1">
      <c r="A7" s="73" t="s">
        <v>29</v>
      </c>
      <c r="B7" s="74"/>
      <c r="C7" s="75"/>
      <c r="D7" s="68" t="s">
        <v>30</v>
      </c>
      <c r="E7" s="68" t="s">
        <v>31</v>
      </c>
      <c r="F7" s="70" t="s">
        <v>62</v>
      </c>
      <c r="G7" s="68" t="s">
        <v>63</v>
      </c>
    </row>
    <row r="8" spans="1:7" s="37" customFormat="1" ht="24" customHeight="1">
      <c r="A8" s="30" t="s">
        <v>36</v>
      </c>
      <c r="B8" s="30" t="s">
        <v>37</v>
      </c>
      <c r="C8" s="30" t="s">
        <v>38</v>
      </c>
      <c r="D8" s="68"/>
      <c r="E8" s="68"/>
      <c r="F8" s="71"/>
      <c r="G8" s="68"/>
    </row>
    <row r="9" spans="1:7" ht="24" customHeight="1">
      <c r="A9" s="30">
        <v>205</v>
      </c>
      <c r="B9" s="30"/>
      <c r="C9" s="30"/>
      <c r="D9" s="32" t="s">
        <v>39</v>
      </c>
      <c r="E9" s="33">
        <f>SUM(F9:G9)</f>
        <v>5940746</v>
      </c>
      <c r="F9" s="33">
        <v>5685746</v>
      </c>
      <c r="G9" s="33">
        <v>255000</v>
      </c>
    </row>
    <row r="10" spans="1:7" ht="24" customHeight="1">
      <c r="A10" s="30">
        <v>205</v>
      </c>
      <c r="B10" s="34" t="s">
        <v>40</v>
      </c>
      <c r="C10" s="34"/>
      <c r="D10" s="32" t="s">
        <v>41</v>
      </c>
      <c r="E10" s="33">
        <f>SUM(F10:G10)</f>
        <v>5685746</v>
      </c>
      <c r="F10" s="33">
        <v>5685746</v>
      </c>
      <c r="G10" s="33"/>
    </row>
    <row r="11" spans="1:7" ht="24" customHeight="1">
      <c r="A11" s="30">
        <v>205</v>
      </c>
      <c r="B11" s="34" t="s">
        <v>40</v>
      </c>
      <c r="C11" s="41" t="s">
        <v>64</v>
      </c>
      <c r="D11" s="36" t="s">
        <v>43</v>
      </c>
      <c r="E11" s="33">
        <f>SUM(F11:G11)</f>
        <v>5685746</v>
      </c>
      <c r="F11" s="33">
        <v>5685746</v>
      </c>
      <c r="G11" s="33"/>
    </row>
    <row r="12" spans="1:7" ht="24" customHeight="1">
      <c r="A12" s="30">
        <v>205</v>
      </c>
      <c r="B12" s="41" t="s">
        <v>76</v>
      </c>
      <c r="C12" s="34"/>
      <c r="D12" s="36" t="s">
        <v>45</v>
      </c>
      <c r="E12" s="33">
        <v>255000</v>
      </c>
      <c r="F12" s="33"/>
      <c r="G12" s="33">
        <v>255000</v>
      </c>
    </row>
    <row r="13" spans="1:7" ht="24" customHeight="1">
      <c r="A13" s="30">
        <v>205</v>
      </c>
      <c r="B13" s="41" t="s">
        <v>76</v>
      </c>
      <c r="C13" s="41" t="s">
        <v>77</v>
      </c>
      <c r="D13" s="36" t="s">
        <v>78</v>
      </c>
      <c r="E13" s="33">
        <v>255000</v>
      </c>
      <c r="F13" s="33"/>
      <c r="G13" s="33">
        <v>255000</v>
      </c>
    </row>
    <row r="14" spans="1:7" ht="24" customHeight="1">
      <c r="A14" s="30">
        <v>208</v>
      </c>
      <c r="B14" s="34"/>
      <c r="C14" s="34"/>
      <c r="D14" s="36" t="s">
        <v>48</v>
      </c>
      <c r="E14" s="33">
        <v>851371</v>
      </c>
      <c r="F14" s="33">
        <v>851371</v>
      </c>
      <c r="G14" s="33"/>
    </row>
    <row r="15" spans="1:7" ht="24" customHeight="1">
      <c r="A15" s="30">
        <v>208</v>
      </c>
      <c r="B15" s="41" t="s">
        <v>79</v>
      </c>
      <c r="C15" s="41" t="s">
        <v>79</v>
      </c>
      <c r="D15" s="36" t="s">
        <v>80</v>
      </c>
      <c r="E15" s="33">
        <v>608122</v>
      </c>
      <c r="F15" s="33">
        <v>608122</v>
      </c>
      <c r="G15" s="33"/>
    </row>
    <row r="16" spans="1:7" s="24" customFormat="1" ht="24" customHeight="1">
      <c r="A16" s="30">
        <v>208</v>
      </c>
      <c r="B16" s="41" t="s">
        <v>79</v>
      </c>
      <c r="C16" s="41" t="s">
        <v>81</v>
      </c>
      <c r="D16" s="36" t="s">
        <v>52</v>
      </c>
      <c r="E16" s="33">
        <v>243249</v>
      </c>
      <c r="F16" s="33">
        <v>243249</v>
      </c>
      <c r="G16" s="33"/>
    </row>
    <row r="17" spans="1:7" s="24" customFormat="1" ht="24" customHeight="1">
      <c r="A17" s="30">
        <v>210</v>
      </c>
      <c r="B17" s="34"/>
      <c r="C17" s="34"/>
      <c r="D17" s="36" t="s">
        <v>53</v>
      </c>
      <c r="E17" s="33">
        <v>304061</v>
      </c>
      <c r="F17" s="33">
        <v>304061</v>
      </c>
      <c r="G17" s="33"/>
    </row>
    <row r="18" spans="1:7" s="24" customFormat="1" ht="24" customHeight="1">
      <c r="A18" s="30">
        <v>210</v>
      </c>
      <c r="B18" s="41" t="s">
        <v>79</v>
      </c>
      <c r="C18" s="34"/>
      <c r="D18" s="36" t="s">
        <v>54</v>
      </c>
      <c r="E18" s="33">
        <v>304061</v>
      </c>
      <c r="F18" s="33">
        <v>304061</v>
      </c>
      <c r="G18" s="33"/>
    </row>
    <row r="19" spans="1:7" s="24" customFormat="1" ht="24" customHeight="1">
      <c r="A19" s="30">
        <v>210</v>
      </c>
      <c r="B19" s="41" t="s">
        <v>79</v>
      </c>
      <c r="C19" s="41" t="s">
        <v>40</v>
      </c>
      <c r="D19" s="36" t="s">
        <v>56</v>
      </c>
      <c r="E19" s="33">
        <v>304061</v>
      </c>
      <c r="F19" s="33">
        <v>304061</v>
      </c>
      <c r="G19" s="33"/>
    </row>
    <row r="20" spans="1:7" s="24" customFormat="1" ht="24" customHeight="1">
      <c r="A20" s="30">
        <v>221</v>
      </c>
      <c r="B20" s="41"/>
      <c r="C20" s="41"/>
      <c r="D20" s="36" t="s">
        <v>57</v>
      </c>
      <c r="E20" s="33">
        <v>212843</v>
      </c>
      <c r="F20" s="33">
        <v>212843</v>
      </c>
      <c r="G20" s="33"/>
    </row>
    <row r="21" spans="1:7" s="24" customFormat="1" ht="24" customHeight="1">
      <c r="A21" s="30">
        <v>221</v>
      </c>
      <c r="B21" s="41" t="s">
        <v>55</v>
      </c>
      <c r="C21" s="41"/>
      <c r="D21" s="36" t="s">
        <v>58</v>
      </c>
      <c r="E21" s="33">
        <v>212843</v>
      </c>
      <c r="F21" s="33">
        <v>212843</v>
      </c>
      <c r="G21" s="33"/>
    </row>
    <row r="22" spans="1:7" s="24" customFormat="1" ht="24" customHeight="1">
      <c r="A22" s="30">
        <v>221</v>
      </c>
      <c r="B22" s="41" t="s">
        <v>55</v>
      </c>
      <c r="C22" s="41" t="s">
        <v>42</v>
      </c>
      <c r="D22" s="36" t="s">
        <v>59</v>
      </c>
      <c r="E22" s="33">
        <v>212843</v>
      </c>
      <c r="F22" s="33">
        <v>212843</v>
      </c>
      <c r="G22" s="33"/>
    </row>
    <row r="23" spans="1:7" s="24" customFormat="1" ht="24" customHeight="1">
      <c r="A23" s="68" t="s">
        <v>31</v>
      </c>
      <c r="B23" s="68"/>
      <c r="C23" s="68"/>
      <c r="D23" s="68"/>
      <c r="E23" s="33">
        <f>SUM(F23:G23)</f>
        <v>7309021</v>
      </c>
      <c r="F23" s="33">
        <f>SUM(F9,F14,F17,F20)</f>
        <v>7054021</v>
      </c>
      <c r="G23" s="33">
        <v>255000</v>
      </c>
    </row>
    <row r="24" spans="1:7" s="24" customFormat="1" ht="22.5" customHeight="1">
      <c r="A24" s="38"/>
      <c r="B24" s="38"/>
      <c r="C24" s="38"/>
      <c r="D24" s="38"/>
      <c r="E24" s="39"/>
      <c r="F24" s="39"/>
      <c r="G24" s="39"/>
    </row>
    <row r="25" spans="1:7" s="24" customFormat="1" ht="22.5" customHeight="1">
      <c r="A25" s="38"/>
      <c r="B25" s="38"/>
      <c r="C25" s="38"/>
      <c r="D25" s="38"/>
      <c r="E25" s="39"/>
      <c r="F25" s="39"/>
      <c r="G25" s="39"/>
    </row>
    <row r="26" spans="1:7" s="24" customFormat="1" ht="22.5" customHeight="1">
      <c r="A26" s="38"/>
      <c r="B26" s="38"/>
      <c r="C26" s="38"/>
      <c r="D26" s="38"/>
      <c r="E26" s="40"/>
      <c r="F26" s="40"/>
      <c r="G26" s="40"/>
    </row>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sheetData>
  <sheetProtection/>
  <mergeCells count="10">
    <mergeCell ref="A2:G2"/>
    <mergeCell ref="A4:E4"/>
    <mergeCell ref="A6:D6"/>
    <mergeCell ref="E6:G6"/>
    <mergeCell ref="A7:C7"/>
    <mergeCell ref="A23:D23"/>
    <mergeCell ref="D7:D8"/>
    <mergeCell ref="E7:E8"/>
    <mergeCell ref="F7:F8"/>
    <mergeCell ref="G7:G8"/>
  </mergeCells>
  <printOptions horizontalCentered="1"/>
  <pageMargins left="0.75" right="0.75" top="0.75" bottom="0.75" header="0" footer="0"/>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n</cp:lastModifiedBy>
  <cp:lastPrinted>2017-02-07T07:56:10Z</cp:lastPrinted>
  <dcterms:created xsi:type="dcterms:W3CDTF">2010-12-06T08:10:01Z</dcterms:created>
  <dcterms:modified xsi:type="dcterms:W3CDTF">2017-03-01T05:03:22Z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2052-10.1.0.6206</vt:lpwstr>
  </property>
</Properties>
</file>