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 name="Sheet1" sheetId="15" r:id="rId15"/>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<sst xmlns="http://schemas.openxmlformats.org/spreadsheetml/2006/main" count="499" uniqueCount="256">
  <si>
    <t>上海市青浦区徐泾第二幼儿园（预算单位）2017年度单位预算</t>
  </si>
  <si>
    <t>目录</t>
  </si>
  <si>
    <t xml:space="preserve">          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</si>
  <si>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上海市青浦区徐泾第二幼儿园（预算单位）主要职能</t>
  </si>
  <si>
    <t xml:space="preserve">    上海市青浦区徐泾第二幼儿园是青浦区教育局直属下的二级一类幼儿园，其主要职能如下：</t>
  </si>
  <si>
    <t xml:space="preserve">    1、认真贯彻执行党和国家的有关法律法规、方针、政策，坚持民主管理，依法办园，执行上级主管部门的指示和决定。</t>
  </si>
  <si>
    <t xml:space="preserve">    2、实行保育和教育相结合的原则，对幼儿实施体、智、德、美诸方面全面发展的教育，促进其身心和谐发展。为家长解除后顾之   忧，热忱为家长服务。</t>
  </si>
  <si>
    <t xml:space="preserve">    3、尊重儿童的人格尊严和基本权利，尊重儿童身心发展的特点和规律，为儿童提供健康、丰富的生活和活动环境。合理组织幼儿一日生活活动和其它活动，促进幼儿体智德美等和谐发展，全面实施素质教育。</t>
  </si>
  <si>
    <t xml:space="preserve">    4、严格执行幼儿园安全、卫生保健制度，保证幼儿身心健康和生命安全。</t>
  </si>
  <si>
    <t xml:space="preserve">    5、充分利用幼儿和社区的资源优势，面向家长开展多种形式的早期教育宣传、指导等服务，促进家庭教育质量的不断提高。</t>
  </si>
  <si>
    <t xml:space="preserve">    6、贯彻幼儿教育法规、传播科学教育理念、开展教育科学研究、培训师资，发挥市公办幼儿园的示范、辐射作用。</t>
  </si>
  <si>
    <t>上海市青浦区徐泾第二幼儿园（预算单位）机构设置</t>
  </si>
  <si>
    <t xml:space="preserve">    上海市青浦区徐泾第二幼儿园根据教育法有关规定实行园长负责制。根据学校管理的需要和区教育局相关规定，徐泾第二幼儿园内设6个机构，包括：教学部、总务部、信息部、保健部、财务部、人事部六个机构,各机构主要职责如下：</t>
  </si>
  <si>
    <t xml:space="preserve">   （一）教学部</t>
  </si>
  <si>
    <t xml:space="preserve">    全面负责幼儿园教育教学的组织和管理工作。拟定并组织实施全园教育工作计划和业务学习计划，指导各班级制定工作计划，指导帮助教师进行活动主题的制定和实施。工作中不断转变儿童观、教育观和学习观；尊重和维护幼儿的权利和权益；执行工作职责和日常工作常规。管理好教育教学资料及教学功能室的工作和教材教具的添置工作。努力完成教研组工作及教研室下达的教研任务，做好对外公开教学和外出参观教学研究活动的安排。</t>
  </si>
  <si>
    <t xml:space="preserve">   （二）总务部
    根据幼儿园规章制度，提出处理意见，涉及人员应按照制度执行，确保幼儿园保教工作的正常运作。</t>
  </si>
  <si>
    <t xml:space="preserve">   （三）信息部</t>
  </si>
  <si>
    <t xml:space="preserve">    科学、有效地管理幼儿园计算机网络系统，促进网络系统安全的应用、高效运行。制定网络电视机规范操作流程，便于教师操作使用。对系统数据实施严格的安全与保密管理，防止系统数据的非法生成、变更、泄露、丢失及破坏。不断充实网站内容，对幼儿园内各类通知和重大活动及时发布。</t>
  </si>
  <si>
    <t xml:space="preserve">   （四）保健部</t>
  </si>
  <si>
    <t xml:space="preserve">    遵守园内各项规章制度，熟悉精通分管工作的业务知识及有关规范要求。定期召开保育员、营养员会议，组织保研活动，并做好记录。制定学期保育组长工作计划，撰写学期保育组长工作总结。根据工作实际，指导并开展专题研究，切实提高工作质量。加强三大员队伍建设，加强日常的管理、检查与指导，要求三大员做到规范操作，严格要求，服务幼儿，不断提高三大员的工作水平。</t>
  </si>
  <si>
    <t xml:space="preserve">   （五）财务部</t>
  </si>
  <si>
    <t xml:space="preserve">    建立经费预算和决算审核制度，严格执行有关财务制度，经费预算和决算提交教职工大会审议，并接受财务和审计部门的监督检查。本园执行国家统一的会计制度，依法进行会计核算，建立健全内部会计监督制度，保证会计资料合法、真实、准确、完整。本园严格执行国家收费政策，规范收费行为，按照物价部门确定的项目和标准收费。各项收入按照有关规定严格管理，行政事业性收入实行收支两条线管理。</t>
  </si>
  <si>
    <t xml:space="preserve">   （六）人事部</t>
  </si>
  <si>
    <t xml:space="preserve">    依据上海市人事局、青浦区教育局人事科下达的有关文件、精神，围绕幼儿园中心工作建立幼儿园聘任委员会，下设人事部，具体开展园内人事管理的各项工作。每年根据本园幼儿人数，确定工作人员数，实施聘用考核制度，确保幼儿园工作人员工作质量逐年提高。</t>
  </si>
  <si>
    <t>上海市青浦区徐泾第二幼儿园（预算单位）2017年部门预算编制说明</t>
  </si>
  <si>
    <r>
      <rPr>
        <sz val="18"/>
        <rFont val="宋体"/>
        <family val="0"/>
      </rPr>
      <t xml:space="preserve">    2017年，上海市青浦区徐泾第二幼儿园预算支出总额为</t>
    </r>
    <r>
      <rPr>
        <sz val="18"/>
        <rFont val="宋体"/>
        <family val="0"/>
      </rPr>
      <t>1323.13</t>
    </r>
    <r>
      <rPr>
        <sz val="18"/>
        <rFont val="宋体"/>
        <family val="0"/>
      </rPr>
      <t>万元，其中：财政拨款支出预算</t>
    </r>
    <r>
      <rPr>
        <sz val="18"/>
        <rFont val="宋体"/>
        <family val="0"/>
      </rPr>
      <t>1323.13</t>
    </r>
    <r>
      <rPr>
        <sz val="18"/>
        <rFont val="宋体"/>
        <family val="0"/>
      </rPr>
      <t>万元。财政拨款支出预算中，一般公共预算拨款支出预算</t>
    </r>
    <r>
      <rPr>
        <sz val="18"/>
        <rFont val="宋体"/>
        <family val="0"/>
      </rPr>
      <t>1323.13</t>
    </r>
    <r>
      <rPr>
        <sz val="18"/>
        <rFont val="宋体"/>
        <family val="0"/>
      </rPr>
      <t>万元，政府性基金拨款支出预算0万元。财政拨款支出主要内容如下：</t>
    </r>
  </si>
  <si>
    <r>
      <rPr>
        <sz val="18"/>
        <rFont val="宋体"/>
        <family val="0"/>
      </rPr>
      <t xml:space="preserve">    1. “教育支出”科目</t>
    </r>
    <r>
      <rPr>
        <sz val="18"/>
        <rFont val="宋体"/>
        <family val="0"/>
      </rPr>
      <t>1060.62</t>
    </r>
    <r>
      <rPr>
        <sz val="18"/>
        <rFont val="宋体"/>
        <family val="0"/>
      </rPr>
      <t>万元，主要用于直接从事学前教育的学校日常运行经费与项目支出。</t>
    </r>
  </si>
  <si>
    <r>
      <rPr>
        <sz val="18"/>
        <rFont val="宋体"/>
        <family val="0"/>
      </rPr>
      <t xml:space="preserve">    2. “社会保障和就业支出”科目163.34</t>
    </r>
    <r>
      <rPr>
        <sz val="18"/>
        <rFont val="宋体"/>
        <family val="0"/>
      </rPr>
      <t>万元，主要用于单位离退休方面的活动费和福利费的支出。</t>
    </r>
  </si>
  <si>
    <r>
      <rPr>
        <sz val="18"/>
        <rFont val="宋体"/>
        <family val="0"/>
      </rPr>
      <t xml:space="preserve">    3. “医疗卫生与计划生育支出”科目</t>
    </r>
    <r>
      <rPr>
        <sz val="18"/>
        <rFont val="宋体"/>
        <family val="0"/>
      </rPr>
      <t>58.34</t>
    </r>
    <r>
      <rPr>
        <sz val="18"/>
        <rFont val="宋体"/>
        <family val="0"/>
      </rPr>
      <t>万元，主要用于主要用于按照国家政策规定为在职人员缴纳基本医疗保险缴费的支出。</t>
    </r>
  </si>
  <si>
    <r>
      <rPr>
        <sz val="18"/>
        <rFont val="宋体"/>
        <family val="0"/>
      </rPr>
      <t xml:space="preserve">    4.“住房保障支出”科目40.83</t>
    </r>
    <r>
      <rPr>
        <sz val="18"/>
        <rFont val="宋体"/>
        <family val="0"/>
      </rPr>
      <t>万元，主要用于单位住房公积金等项目。</t>
    </r>
  </si>
  <si>
    <t>2017年预算单位财务收支预算总表</t>
  </si>
  <si>
    <t>编制单位：上海市青浦区徐泾第二幼儿园</t>
  </si>
  <si>
    <t>单位：元</t>
  </si>
  <si>
    <r>
      <rPr>
        <sz val="12"/>
        <rFont val="宋体"/>
        <family val="0"/>
      </rPr>
      <t>本年</t>
    </r>
    <r>
      <rPr>
        <sz val="12"/>
        <rFont val="宋体"/>
        <family val="0"/>
      </rPr>
      <t>收</t>
    </r>
    <r>
      <rPr>
        <sz val="12"/>
        <rFont val="宋体"/>
        <family val="0"/>
      </rPr>
      <t>入</t>
    </r>
  </si>
  <si>
    <r>
      <rPr>
        <sz val="12"/>
        <rFont val="宋体"/>
        <family val="0"/>
      </rPr>
      <t>本年</t>
    </r>
    <r>
      <rPr>
        <sz val="12"/>
        <rFont val="宋体"/>
        <family val="0"/>
      </rPr>
      <t>支</t>
    </r>
    <r>
      <rPr>
        <sz val="12"/>
        <rFont val="宋体"/>
        <family val="0"/>
      </rPr>
      <t>出</t>
    </r>
  </si>
  <si>
    <t>项目</t>
  </si>
  <si>
    <t>预算数</t>
  </si>
  <si>
    <t>一、财政拨款收入</t>
  </si>
  <si>
    <t>一、教育支出</t>
  </si>
  <si>
    <r>
      <rPr>
        <sz val="12"/>
        <rFont val="宋体"/>
        <family val="0"/>
      </rPr>
      <t>1</t>
    </r>
    <r>
      <rPr>
        <sz val="12"/>
        <rFont val="宋体"/>
        <family val="0"/>
      </rPr>
      <t>. 一般</t>
    </r>
    <r>
      <rPr>
        <sz val="12"/>
        <rFont val="宋体"/>
        <family val="0"/>
      </rPr>
      <t>公共预算资金</t>
    </r>
  </si>
  <si>
    <t>二、社会保障和就业支出</t>
  </si>
  <si>
    <r>
      <rPr>
        <sz val="12"/>
        <rFont val="宋体"/>
        <family val="0"/>
      </rPr>
      <t>2</t>
    </r>
    <r>
      <rPr>
        <sz val="12"/>
        <rFont val="宋体"/>
        <family val="0"/>
      </rPr>
      <t xml:space="preserve">. </t>
    </r>
    <r>
      <rPr>
        <sz val="12"/>
        <rFont val="宋体"/>
        <family val="0"/>
      </rPr>
      <t>政府性基金</t>
    </r>
  </si>
  <si>
    <t>三、医疗卫生与计划生育支出</t>
  </si>
  <si>
    <t xml:space="preserve">    1. “教育支出”科目1850.97万元，主要用于直接从事学前教育的学校日常运行经费与项目支出。</t>
  </si>
  <si>
    <t>二、事业收入</t>
  </si>
  <si>
    <t>四、住房保障支出</t>
  </si>
  <si>
    <t xml:space="preserve">    2. “社会保障和就业支出”科目245.40万元，主要用于单位离退休方面的活动费和福利费的支出。</t>
  </si>
  <si>
    <t>三、事业单位经营收入</t>
  </si>
  <si>
    <t xml:space="preserve">    3. “医疗卫生与计划生育支出”科目86.64万元，主要用于主要用于按照国家政策规定为在职人员缴纳基本医疗保险缴费的支出。</t>
  </si>
  <si>
    <t>四、其他收入</t>
  </si>
  <si>
    <t xml:space="preserve">    4.“住房保障支出”科目60.65万元，主要用于单位住房公积金等项目。</t>
  </si>
  <si>
    <r>
      <rPr>
        <sz val="12"/>
        <rFont val="宋体"/>
        <family val="0"/>
      </rPr>
      <t>收入</t>
    </r>
    <r>
      <rPr>
        <sz val="12"/>
        <rFont val="宋体"/>
        <family val="0"/>
      </rPr>
      <t>总</t>
    </r>
    <r>
      <rPr>
        <sz val="12"/>
        <rFont val="宋体"/>
        <family val="0"/>
      </rPr>
      <t>计</t>
    </r>
  </si>
  <si>
    <r>
      <rPr>
        <sz val="12"/>
        <rFont val="宋体"/>
        <family val="0"/>
      </rP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</si>
  <si>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</si>
  <si>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</si>
  <si>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</si>
  <si>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</si>
  <si>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</si>
  <si>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</si>
  <si>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</si>
  <si>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</si>
  <si>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</si>
  <si>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</si>
  <si>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</si>
  <si>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</si>
  <si>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　</t>
  </si>
  <si>
    <t>教育支出</t>
  </si>
  <si>
    <t>02</t>
  </si>
  <si>
    <t>普通教育</t>
  </si>
  <si>
    <t>01</t>
  </si>
  <si>
    <t>学前教育</t>
  </si>
  <si>
    <t>09</t>
  </si>
  <si>
    <t>教育费附加安排的支出</t>
  </si>
  <si>
    <t>其他教育附加安排的支出</t>
  </si>
  <si>
    <t>社会保障和就业支出</t>
  </si>
  <si>
    <t>05</t>
  </si>
  <si>
    <t>机关事业社会保障和就业支出</t>
  </si>
  <si>
    <t>机关事业单位基本养老保险缴费支出</t>
  </si>
  <si>
    <t>06</t>
  </si>
  <si>
    <t xml:space="preserve">机关事业单位职业年金缴费支出 </t>
  </si>
  <si>
    <t>医疗卫生与计划生育支出</t>
  </si>
  <si>
    <t>医疗保障</t>
  </si>
  <si>
    <t>事业单位医疗</t>
  </si>
  <si>
    <t>住房保障支出</t>
  </si>
  <si>
    <t>住房改革支出</t>
  </si>
  <si>
    <t>住房公积金</t>
  </si>
  <si>
    <t>2017年预算单位支出预算总表</t>
  </si>
  <si>
    <t>支出预算</t>
  </si>
  <si>
    <t>基本支出</t>
  </si>
  <si>
    <t>项目支出</t>
  </si>
  <si>
    <t>2017年预算单位财政拨款收支预算总表</t>
  </si>
  <si>
    <t>财政拨款支出</t>
  </si>
  <si>
    <t>一般公共预算</t>
  </si>
  <si>
    <t>政府性基金预算</t>
  </si>
  <si>
    <t>2017年预算单位一般公共预算支出功能分类预算表</t>
  </si>
  <si>
    <t>一般公共预算支出</t>
  </si>
  <si>
    <t>2017年预算单位政府性基金预算支出功能分类预算表</t>
  </si>
  <si>
    <t>政府性基金预算支出</t>
  </si>
  <si>
    <t>事业单位离退休</t>
  </si>
  <si>
    <t>2017年预算单位一般公共预算基本支出经济分类预算表</t>
  </si>
  <si>
    <t>一般公共预算基本支出</t>
  </si>
  <si>
    <t>经济分类科目编码</t>
  </si>
  <si>
    <t>经济分类科目名称</t>
  </si>
  <si>
    <t>人员经费</t>
  </si>
  <si>
    <t>公用经费</t>
  </si>
  <si>
    <t>工资福利支出</t>
  </si>
  <si>
    <t xml:space="preserve">  基本工资</t>
  </si>
  <si>
    <t xml:space="preserve">  津贴补贴</t>
  </si>
  <si>
    <t>03</t>
  </si>
  <si>
    <t xml:space="preserve">  奖金</t>
  </si>
  <si>
    <t>04</t>
  </si>
  <si>
    <t xml:space="preserve">  社会保障缴费</t>
  </si>
  <si>
    <t xml:space="preserve">  伙食补助费</t>
  </si>
  <si>
    <t>07</t>
  </si>
  <si>
    <t xml:space="preserve">  绩效工资</t>
  </si>
  <si>
    <t>99</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</si>
  <si>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</si>
  <si>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</si>
  <si>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</si>
  <si>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</si>
  <si>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</si>
  <si>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</si>
  <si>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</si>
  <si>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</si>
  <si>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</si>
  <si>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08</t>
  </si>
  <si>
    <t xml:space="preserve">  取暖费</t>
  </si>
  <si>
    <t xml:space="preserve">  物业管理费</t>
  </si>
  <si>
    <t>11</t>
  </si>
  <si>
    <t xml:space="preserve">  差旅费</t>
  </si>
  <si>
    <t>12</t>
  </si>
  <si>
    <t xml:space="preserve">  因公出国（境）费用 </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</si>
  <si>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</si>
  <si>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</si>
  <si>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</si>
  <si>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</si>
  <si>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</si>
  <si>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</si>
  <si>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</si>
  <si>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</si>
  <si>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</si>
  <si>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</si>
  <si>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</si>
  <si>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</si>
  <si>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</si>
  <si>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</si>
  <si>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</si>
  <si>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</si>
  <si>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</si>
  <si>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</si>
  <si>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</si>
  <si>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</si>
  <si>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</si>
  <si>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</si>
  <si>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</si>
  <si>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</si>
  <si>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30</t>
  </si>
  <si>
    <t>职工教育经费</t>
  </si>
  <si>
    <t>31</t>
  </si>
  <si>
    <t xml:space="preserve">  公务用车运行维护费</t>
  </si>
  <si>
    <t>39</t>
  </si>
  <si>
    <t xml:space="preserve">  其他交通费用</t>
  </si>
  <si>
    <t>40</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</si>
  <si>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</si>
  <si>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</si>
  <si>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</si>
  <si>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</si>
  <si>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</si>
  <si>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</si>
  <si>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</si>
  <si>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</si>
  <si>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医疗费</t>
  </si>
  <si>
    <t xml:space="preserve">  助学金</t>
  </si>
  <si>
    <t xml:space="preserve">  奖励金</t>
  </si>
  <si>
    <t xml:space="preserve">  住房公积金</t>
  </si>
  <si>
    <t xml:space="preserve">  提租补贴</t>
  </si>
  <si>
    <t xml:space="preserve">  购房补贴</t>
  </si>
  <si>
    <t xml:space="preserve">  其他对个人和家庭的补助支出</t>
  </si>
  <si>
    <t>其他资本性支出</t>
  </si>
  <si>
    <t xml:space="preserve">  办公设备购置</t>
  </si>
  <si>
    <t xml:space="preserve">  专用设备购置</t>
  </si>
  <si>
    <t xml:space="preserve">  信息网络及软件购置更新</t>
  </si>
  <si>
    <t xml:space="preserve">  公务用车购置</t>
  </si>
  <si>
    <t>19</t>
  </si>
  <si>
    <t xml:space="preserve">  其他交通工具购置</t>
  </si>
  <si>
    <t xml:space="preserve">  其他资本性支出</t>
  </si>
  <si>
    <t>2017年上海市青浦区徐泾第二幼儿园预算单位“三公”经费和机关运行经费预算情况表</t>
  </si>
  <si>
    <t>单位:万元</t>
  </si>
  <si>
    <t>“三公”经费预算数</t>
  </si>
  <si>
    <t>机关运行经费预算数</t>
  </si>
  <si>
    <t>因公出国(境)费</t>
  </si>
  <si>
    <t>公务接待费</t>
  </si>
  <si>
    <t>公务用车购置及运行费</t>
  </si>
  <si>
    <t>小计</t>
  </si>
  <si>
    <t>购置费</t>
  </si>
  <si>
    <t>运行费</t>
  </si>
  <si>
    <t>相关情况说明</t>
  </si>
  <si>
    <t xml:space="preserve"> </t>
  </si>
  <si>
    <t xml:space="preserve">     一、“三公”经费预算</t>
  </si>
  <si>
    <t xml:space="preserve">    上海市青浦区徐泾第二幼儿园2017年“三公”经费财政拨款预算为0.5万元，包括上海市青浦区徐泾第二幼儿园以及下属0家与市级财政有经费领拨关系的预算单位使用市级财政拨款预算安排的因公出国（境）费、公务接待费、公务用车购置及运行费，比2016年预算减少0.5万元。 其中：</t>
  </si>
  <si>
    <t xml:space="preserve">     因公出国（境）费预算0万元，主要原因是根据区财政2017年部门预算编制要求，该经费预算从2017年起由区外事办统一安排。 </t>
  </si>
  <si>
    <t xml:space="preserve">    公务接待费预算0.5万元，主要安排全国性专业会议、国家重大政策调研、专项检查以及外事团组接待交流等执行公务或开展业务所需住宿费、交通费、伙食费等支出。比2016年预算减少0.5万元，主要原因是严格执行中央“八项”规定、国务院“约法三章”及《党政机关厉行节约反对浪费》条例要求，压缩公务接待费。</t>
  </si>
  <si>
    <t xml:space="preserve">    公务用车购置及运行费预算0万元，截止2016年12月31日，本单位无公务车辆。 </t>
  </si>
  <si>
    <t>二、机关运行经费预算</t>
  </si>
  <si>
    <t>上海市青浦区徐泾第二幼儿园2017年度未安排机关运行经费预算。</t>
  </si>
  <si>
    <t xml:space="preserve">    三、政府采购情况
    2017年度本单位政府采购预算6.85万元，其中：政府采购货物预算6.85万元、政府采购工程预算0万元、政府采购服务预算0万元。
    2017年度本单位面向中小企业预留政府采购项目预算金额4.11万元，其中：面向小微企业预留政府采购项目预算金额2.47万元。
  </t>
  </si>
  <si>
    <t xml:space="preserve">    四、预算绩效情况
    2017年度，本单位实行绩效目标管理的项目2个，涉及预算金额10.7万元。重点支出项目绩效目标见《绩效目标申报表》。</t>
  </si>
  <si>
    <t>上海市财政支出项目绩效目标申报表</t>
  </si>
  <si>
    <t>(2017年 )</t>
  </si>
  <si>
    <t>项目名称</t>
  </si>
  <si>
    <t>青年教师培养</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</si>
  <si>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</si>
  <si>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</si>
  <si>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</si>
  <si>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</si>
  <si>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</si>
  <si>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</si>
  <si>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王茜</t>
  </si>
  <si>
    <t>联系人</t>
  </si>
  <si>
    <t>王芳</t>
  </si>
  <si>
    <t>联系电话</t>
  </si>
  <si>
    <t>开始时间</t>
  </si>
  <si>
    <t>结束时间</t>
  </si>
  <si>
    <t>项目概况</t>
  </si>
  <si>
    <r>
      <rPr>
        <sz val="11"/>
        <color indexed="8"/>
        <rFont val="宋体"/>
        <family val="0"/>
      </rPr>
      <t>随着徐泾地区大量高素养人才的涌入，徐泾第二幼儿园逐渐接纳本市外区的上海市户籍幼儿以及有相当学历的外省市引进人才的子女为主要对象的幼儿园，地区与家长对园所的高要求，要我们老师更加专业化。2</t>
    </r>
    <r>
      <rPr>
        <sz val="11"/>
        <color indexed="8"/>
        <rFont val="宋体"/>
        <family val="0"/>
      </rPr>
      <t>017年我园新进教师11名，为了提升新教师的艺术修养，尽快走进教育研究，教师的专业发展迫在眉睫。</t>
    </r>
  </si>
  <si>
    <t>立项依据</t>
  </si>
  <si>
    <t>上海市十三五师训计划，以及我园的教师培养计划。</t>
  </si>
  <si>
    <t>项目设立的必要性</t>
  </si>
  <si>
    <t>（1）面对目前信息技术在教学一线的有效运用，带班老师需要熟练掌握FLASH课件制作等相关的媒体技术培训，新教师在信息技术方面不应仅仅停留于初步的PPT技术制作课件的经验，更应满足现代幼儿教育的需求。（2）为了切实提高新教师专业自信心，有效落实幼儿园艺术领域的教育，为新教师搭建专业培训的平台，提升艺术修养和教学能力的发展。</t>
  </si>
  <si>
    <t>保证项目实施的制度、措施</t>
  </si>
  <si>
    <t>培训项目组成立，骨干教师外出学习；信息技术及艺术培训专项的开展；成立联盟园所，开展园际互动。</t>
  </si>
  <si>
    <t>项目总预算（元）</t>
  </si>
  <si>
    <t>项目当年预算（元）</t>
  </si>
  <si>
    <t>同名项目上年预算额（元）</t>
  </si>
  <si>
    <t>同名项目上年预算执行数（元）</t>
  </si>
  <si>
    <t/>
  </si>
  <si>
    <t>子项目名称</t>
  </si>
  <si>
    <t>预算金额（元）</t>
  </si>
  <si>
    <t>项目当年投入资金构成</t>
  </si>
  <si>
    <t>项目实施计划</t>
  </si>
  <si>
    <t>2016年，完成年度师训规划以及拟定项目培训计划；2017年2月-2018年2月，按照项目安排完成培训项目组成立及系列培训。</t>
  </si>
  <si>
    <t>项目总目标</t>
  </si>
  <si>
    <t>新教师的艺术修养有新突破，走进教育研究。</t>
  </si>
  <si>
    <t>年度绩效目标</t>
  </si>
  <si>
    <t>新教师的艺术修养有提升，能参与教育研究。</t>
  </si>
  <si>
    <t>分解目标</t>
  </si>
  <si>
    <t>分解目标内容</t>
  </si>
  <si>
    <t>绩效指标</t>
  </si>
  <si>
    <t>指标目标值</t>
  </si>
  <si>
    <t>投入和管理目标</t>
  </si>
  <si>
    <t>=100.00%</t>
  </si>
  <si>
    <t>产出目标</t>
  </si>
  <si>
    <t>效果目标</t>
  </si>
  <si>
    <t>影响力目标</t>
  </si>
  <si>
    <t>备注</t>
  </si>
  <si>
    <t>填报单位负责人（签名）：王茜      填报人：宫伟华     填报日期：2017-2-24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</si>
</sst>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 numFmtId="178" formatCode="#,##0_ "/>
    <numFmt numFmtId="179" formatCode="0.00;_Ͽ"/>
    <numFmt numFmtId="180" formatCode="0.00_ "/>
    <numFmt numFmtId="181" formatCode="#,##0.00_ "/>
  </numFmts>
  <fonts count="59">
    <font>
      <sz val="12"/>
      <name val="宋体"/>
      <family val="0"/>
    </font>
    <font>
      <sz val="11"/>
      <color indexed="8"/>
      <name val="宋体"/>
      <family val="0"/>
    </font>
    <font>
      <b/>
      <sz val="20"/>
      <color indexed="8"/>
      <name val="宋体"/>
      <family val="0"/>
    </font>
    <font>
      <sz val="12"/>
      <name val="楷体_GB2312"/>
      <family val="3"/>
    </font>
    <font>
      <sz val="12"/>
      <color indexed="60"/>
      <name val="宋体"/>
      <family val="0"/>
    </font>
    <font>
      <b/>
      <sz val="24"/>
      <name val="宋体"/>
      <family val="0"/>
    </font>
    <font>
      <sz val="18"/>
      <name val="宋体"/>
      <family val="0"/>
    </font>
    <font>
      <sz val="15"/>
      <name val="仿宋_GB2312"/>
      <family val="3"/>
    </font>
    <font>
      <sz val="14"/>
      <name val="宋体"/>
      <family val="0"/>
    </font>
    <font>
      <sz val="14"/>
      <name val="黑体"/>
      <family val="3"/>
    </font>
    <font>
      <sz val="16"/>
      <name val="宋体"/>
      <family val="0"/>
    </font>
    <font>
      <sz val="11"/>
      <name val="宋体"/>
      <family val="0"/>
    </font>
    <font>
      <b/>
      <sz val="12"/>
      <name val="宋体"/>
      <family val="0"/>
    </font>
    <font>
      <b/>
      <sz val="10.5"/>
      <name val="宋体"/>
      <family val="0"/>
    </font>
    <font>
      <sz val="10.5"/>
      <name val="宋体"/>
      <family val="0"/>
    </font>
    <font>
      <sz val="10"/>
      <name val="宋体"/>
      <family val="0"/>
    </font>
    <font>
      <b/>
      <sz val="20"/>
      <name val="宋体"/>
      <family val="0"/>
    </font>
    <font>
      <sz val="20"/>
      <name val="宋体"/>
      <family val="0"/>
    </font>
    <font>
      <sz val="20"/>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C00000"/>
      <name val="宋体"/>
      <family val="0"/>
    </font>
    <font>
      <sz val="20"/>
      <color theme="1"/>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
      <left style="thin"/>
      <right/>
      <top style="thin"/>
      <bottom style="thin"/>
    </border>
    <border>
      <left style="medium"/>
      <right style="medium"/>
      <top/>
      <bottom/>
    </border>
    <border>
      <left/>
      <right style="medium"/>
      <top/>
      <bottom/>
    </border>
    <border>
      <left style="thin"/>
      <right style="thin"/>
      <top style="thin"/>
      <bottom/>
    </border>
    <border>
      <left/>
      <right/>
      <top style="thin"/>
      <bottom style="thin"/>
    </border>
    <border>
      <left/>
      <right style="thin"/>
      <top style="thin"/>
      <bottom style="thin"/>
    </border>
    <border>
      <left style="thin"/>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top style="thin">
        <color indexed="8"/>
      </top>
      <bottom/>
    </border>
    <border>
      <left style="thin">
        <color indexed="8"/>
      </left>
      <right style="thin">
        <color indexed="8"/>
      </right>
      <top/>
      <bottom style="thin">
        <color indexed="8"/>
      </bottom>
    </border>
    <border>
      <left style="thin">
        <color indexed="8"/>
      </left>
      <right style="thin">
        <color indexed="8"/>
      </right>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38"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6" fontId="38" fillId="0" borderId="0" applyFont="0" applyFill="0" applyBorder="0" applyAlignment="0" applyProtection="0"/>
    <xf numFmtId="177" fontId="38"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38" fillId="0" borderId="0" applyFont="0" applyFill="0" applyBorder="0" applyAlignment="0" applyProtection="0"/>
    <xf numFmtId="0" fontId="1"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53" fillId="31" borderId="0" applyNumberFormat="0" applyBorder="0" applyAlignment="0" applyProtection="0"/>
    <xf numFmtId="0" fontId="54" fillId="22" borderId="7" applyNumberFormat="0" applyAlignment="0" applyProtection="0"/>
    <xf numFmtId="0" fontId="55" fillId="32" borderId="4" applyNumberFormat="0" applyAlignment="0" applyProtection="0"/>
    <xf numFmtId="0" fontId="56" fillId="0" borderId="0" applyNumberFormat="0" applyFill="0" applyBorder="0" applyAlignment="0" applyProtection="0"/>
    <xf numFmtId="0" fontId="38" fillId="33" borderId="8" applyNumberFormat="0" applyFont="0" applyAlignment="0" applyProtection="0"/>
  </cellStyleXfs>
  <cellXfs count="164">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horizontal="left" vertical="center" wrapText="1"/>
    </xf>
    <xf numFmtId="0" fontId="1" fillId="0" borderId="9" xfId="0" applyFont="1" applyBorder="1" applyAlignment="1">
      <alignment vertical="center" wrapText="1"/>
    </xf>
    <xf numFmtId="0" fontId="1" fillId="0" borderId="9" xfId="0" applyFont="1" applyBorder="1" applyAlignment="1">
      <alignment horizontal="center" vertical="center"/>
    </xf>
    <xf numFmtId="0" fontId="0" fillId="0" borderId="0" xfId="0" applyNumberFormat="1" applyFont="1" applyFill="1" applyBorder="1" applyAlignment="1">
      <alignment/>
    </xf>
    <xf numFmtId="0" fontId="57"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0" fillId="0" borderId="11" xfId="0" applyBorder="1" applyAlignment="1">
      <alignment horizontal="center" vertical="center"/>
    </xf>
    <xf numFmtId="0" fontId="8" fillId="0" borderId="12" xfId="0" applyFont="1" applyBorder="1" applyAlignment="1">
      <alignment horizontal="center" vertical="center"/>
    </xf>
    <xf numFmtId="180" fontId="8" fillId="0" borderId="11" xfId="0" applyNumberFormat="1" applyFont="1" applyBorder="1" applyAlignment="1">
      <alignment vertical="center"/>
    </xf>
    <xf numFmtId="179" fontId="8" fillId="0" borderId="11" xfId="0" applyNumberFormat="1" applyFont="1" applyBorder="1" applyAlignment="1">
      <alignment vertical="center"/>
    </xf>
    <xf numFmtId="0" fontId="8" fillId="0" borderId="11" xfId="0" applyFont="1" applyBorder="1" applyAlignment="1">
      <alignment vertical="center"/>
    </xf>
    <xf numFmtId="0" fontId="0"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178" fontId="0" fillId="0" borderId="0" xfId="0" applyNumberFormat="1" applyFont="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1" xfId="0" applyFont="1" applyBorder="1" applyAlignment="1">
      <alignment horizontal="left" vertical="center" wrapText="1"/>
    </xf>
    <xf numFmtId="43" fontId="12" fillId="0" borderId="11" xfId="0" applyNumberFormat="1" applyFont="1" applyBorder="1" applyAlignment="1">
      <alignment horizontal="left" vertical="center" wrapText="1"/>
    </xf>
    <xf numFmtId="0" fontId="0" fillId="0" borderId="11" xfId="0" applyFont="1" applyBorder="1" applyAlignment="1">
      <alignment horizontal="center" vertical="center"/>
    </xf>
    <xf numFmtId="49" fontId="0" fillId="0" borderId="11" xfId="0" applyNumberFormat="1" applyFont="1" applyBorder="1" applyAlignment="1">
      <alignment horizontal="center" vertical="center"/>
    </xf>
    <xf numFmtId="0" fontId="0" fillId="0" borderId="11" xfId="0" applyFont="1" applyBorder="1" applyAlignment="1">
      <alignment horizontal="left" vertical="center" wrapText="1"/>
    </xf>
    <xf numFmtId="43" fontId="0" fillId="0" borderId="11" xfId="0" applyNumberFormat="1" applyFont="1" applyBorder="1" applyAlignment="1">
      <alignment horizontal="left" vertical="center" wrapText="1"/>
    </xf>
    <xf numFmtId="43" fontId="0" fillId="0" borderId="11" xfId="0" applyNumberFormat="1" applyFont="1" applyBorder="1" applyAlignment="1">
      <alignment horizontal="right" vertical="center"/>
    </xf>
    <xf numFmtId="0" fontId="0" fillId="0" borderId="11" xfId="0" applyFont="1" applyBorder="1" applyAlignment="1">
      <alignment vertical="center"/>
    </xf>
    <xf numFmtId="43" fontId="0" fillId="0" borderId="11" xfId="0" applyNumberFormat="1" applyFont="1" applyBorder="1" applyAlignment="1">
      <alignment horizontal="left" vertical="center"/>
    </xf>
    <xf numFmtId="43" fontId="0" fillId="0" borderId="11" xfId="0" applyNumberFormat="1" applyFont="1" applyBorder="1" applyAlignment="1">
      <alignment vertical="center"/>
    </xf>
    <xf numFmtId="43" fontId="0" fillId="0" borderId="0" xfId="0" applyNumberFormat="1" applyFont="1" applyAlignment="1">
      <alignment vertical="center"/>
    </xf>
    <xf numFmtId="43" fontId="0" fillId="0" borderId="11" xfId="0" applyNumberFormat="1" applyFont="1" applyBorder="1" applyAlignment="1">
      <alignment horizontal="center" vertical="center"/>
    </xf>
    <xf numFmtId="180" fontId="0" fillId="0" borderId="0" xfId="0" applyNumberFormat="1" applyFont="1" applyAlignment="1">
      <alignment vertical="center"/>
    </xf>
    <xf numFmtId="180" fontId="0" fillId="0" borderId="0" xfId="0" applyNumberFormat="1" applyFont="1" applyAlignment="1">
      <alignment horizontal="right" vertical="center"/>
    </xf>
    <xf numFmtId="0" fontId="0" fillId="0" borderId="0" xfId="0" applyFont="1" applyAlignment="1">
      <alignment horizontal="center" vertical="center"/>
    </xf>
    <xf numFmtId="178" fontId="10" fillId="0" borderId="0" xfId="0" applyNumberFormat="1" applyFont="1" applyAlignment="1">
      <alignment horizontal="right" vertical="center"/>
    </xf>
    <xf numFmtId="178" fontId="0" fillId="0" borderId="12" xfId="0" applyNumberFormat="1"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5" xfId="0" applyFont="1" applyBorder="1" applyAlignment="1">
      <alignment horizontal="justify" vertical="center" wrapText="1"/>
    </xf>
    <xf numFmtId="178" fontId="0" fillId="0" borderId="11" xfId="0" applyNumberFormat="1" applyFont="1" applyBorder="1" applyAlignment="1">
      <alignment horizontal="right" vertical="center"/>
    </xf>
    <xf numFmtId="0" fontId="14" fillId="0" borderId="11" xfId="0" applyFont="1" applyBorder="1" applyAlignment="1">
      <alignment horizontal="center" vertical="center" wrapText="1"/>
    </xf>
    <xf numFmtId="0" fontId="14" fillId="0" borderId="11" xfId="0" applyFont="1" applyBorder="1" applyAlignment="1">
      <alignment horizontal="justify" vertical="center" wrapText="1"/>
    </xf>
    <xf numFmtId="0" fontId="0" fillId="0" borderId="0" xfId="0" applyFont="1" applyBorder="1" applyAlignment="1">
      <alignment horizontal="left" vertical="center"/>
    </xf>
    <xf numFmtId="178" fontId="0" fillId="0" borderId="0" xfId="0" applyNumberFormat="1" applyFont="1" applyBorder="1" applyAlignment="1">
      <alignment horizontal="right" vertical="center"/>
    </xf>
    <xf numFmtId="178" fontId="0" fillId="0" borderId="0" xfId="51" applyNumberFormat="1" applyFont="1" applyFill="1" applyBorder="1" applyAlignment="1">
      <alignment horizontal="right" vertical="center"/>
    </xf>
    <xf numFmtId="180" fontId="12" fillId="0" borderId="11" xfId="0" applyNumberFormat="1" applyFont="1" applyBorder="1" applyAlignment="1">
      <alignment horizontal="center" vertical="center"/>
    </xf>
    <xf numFmtId="180" fontId="12" fillId="0" borderId="11" xfId="0" applyNumberFormat="1" applyFont="1" applyBorder="1" applyAlignment="1">
      <alignment horizontal="left" vertical="center"/>
    </xf>
    <xf numFmtId="178" fontId="12" fillId="0" borderId="11" xfId="0" applyNumberFormat="1" applyFont="1" applyBorder="1" applyAlignment="1">
      <alignment horizontal="right" vertical="center"/>
    </xf>
    <xf numFmtId="180" fontId="0"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181" fontId="12"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180" fontId="12" fillId="0" borderId="11" xfId="0" applyNumberFormat="1" applyFont="1" applyBorder="1" applyAlignment="1">
      <alignment horizontal="right" vertical="center"/>
    </xf>
    <xf numFmtId="0" fontId="15" fillId="0" borderId="0" xfId="0" applyFont="1" applyAlignment="1">
      <alignment vertical="center"/>
    </xf>
    <xf numFmtId="0" fontId="15" fillId="0" borderId="0" xfId="0" applyFont="1" applyAlignment="1">
      <alignment vertical="center"/>
    </xf>
    <xf numFmtId="0" fontId="0" fillId="0" borderId="16" xfId="0" applyFont="1" applyBorder="1" applyAlignment="1">
      <alignment horizontal="center" vertical="center" wrapText="1"/>
    </xf>
    <xf numFmtId="0" fontId="0" fillId="0" borderId="11" xfId="0" applyFont="1" applyBorder="1" applyAlignment="1">
      <alignment horizontal="left" vertical="center"/>
    </xf>
    <xf numFmtId="0" fontId="0" fillId="0" borderId="11" xfId="0" applyFont="1" applyBorder="1" applyAlignment="1">
      <alignment horizontal="left" vertical="center" wrapText="1"/>
    </xf>
    <xf numFmtId="0" fontId="6" fillId="0" borderId="0" xfId="0" applyFont="1" applyAlignment="1">
      <alignment vertical="center"/>
    </xf>
    <xf numFmtId="178" fontId="6" fillId="0" borderId="0" xfId="0" applyNumberFormat="1" applyFont="1" applyAlignment="1">
      <alignment horizontal="right" vertical="center"/>
    </xf>
    <xf numFmtId="49" fontId="0" fillId="0" borderId="11" xfId="0" applyNumberFormat="1"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vertical="center" wrapText="1"/>
    </xf>
    <xf numFmtId="0" fontId="8"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16" fillId="0" borderId="0" xfId="0" applyFont="1" applyAlignment="1">
      <alignment horizontal="center" vertical="center"/>
    </xf>
    <xf numFmtId="0" fontId="14" fillId="0" borderId="11" xfId="0" applyFont="1" applyBorder="1" applyAlignment="1" quotePrefix="1">
      <alignment horizontal="center" vertical="center" wrapText="1"/>
    </xf>
    <xf numFmtId="0" fontId="0" fillId="0" borderId="11" xfId="0" applyFont="1" applyBorder="1" applyAlignment="1" quotePrefix="1">
      <alignment horizontal="center" vertical="center"/>
    </xf>
    <xf numFmtId="0" fontId="58" fillId="0" borderId="0" xfId="0" applyFont="1" applyAlignment="1">
      <alignment horizontal="left" vertical="center" wrapText="1"/>
    </xf>
    <xf numFmtId="0" fontId="5" fillId="0" borderId="0" xfId="0" applyFont="1" applyAlignment="1">
      <alignment horizontal="center" vertical="center"/>
    </xf>
    <xf numFmtId="0" fontId="10" fillId="0" borderId="0" xfId="0" applyFont="1" applyAlignment="1">
      <alignment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6" fillId="0" borderId="0" xfId="0" applyFont="1" applyAlignment="1">
      <alignment vertical="center"/>
    </xf>
    <xf numFmtId="0" fontId="0" fillId="0" borderId="11" xfId="0" applyFont="1" applyBorder="1" applyAlignment="1">
      <alignment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Border="1" applyAlignment="1">
      <alignment horizontal="center" vertical="center"/>
    </xf>
    <xf numFmtId="178" fontId="0" fillId="0" borderId="16" xfId="0" applyNumberFormat="1" applyFont="1" applyBorder="1" applyAlignment="1">
      <alignment horizontal="center" vertical="center" wrapText="1"/>
    </xf>
    <xf numFmtId="178" fontId="0" fillId="0" borderId="12"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left" vertical="center" wrapText="1"/>
    </xf>
    <xf numFmtId="0" fontId="6" fillId="0" borderId="0" xfId="0" applyFont="1" applyAlignment="1">
      <alignment horizontal="center" vertical="center"/>
    </xf>
    <xf numFmtId="0" fontId="0" fillId="0" borderId="0" xfId="0" applyAlignment="1">
      <alignment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0" fillId="0" borderId="0" xfId="0" applyAlignment="1">
      <alignment horizontal="left"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0" xfId="0" applyFont="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xf>
    <xf numFmtId="14" fontId="1" fillId="0" borderId="20" xfId="0" applyNumberFormat="1" applyFont="1" applyBorder="1" applyAlignment="1">
      <alignment horizontal="center" vertic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43" fontId="1" fillId="0" borderId="20" xfId="0" applyNumberFormat="1" applyFont="1" applyBorder="1" applyAlignment="1">
      <alignment horizontal="center" vertical="center" wrapText="1"/>
    </xf>
    <xf numFmtId="43" fontId="1" fillId="0" borderId="22" xfId="0" applyNumberFormat="1" applyFont="1" applyBorder="1" applyAlignment="1">
      <alignment horizontal="center" vertical="center" wrapText="1"/>
    </xf>
    <xf numFmtId="43" fontId="1" fillId="0" borderId="20" xfId="0" applyNumberFormat="1" applyFont="1" applyBorder="1" applyAlignment="1">
      <alignment horizontal="left" vertical="center"/>
    </xf>
    <xf numFmtId="43" fontId="1" fillId="0" borderId="21" xfId="0" applyNumberFormat="1" applyFont="1" applyBorder="1" applyAlignment="1">
      <alignment horizontal="left" vertical="center"/>
    </xf>
    <xf numFmtId="43" fontId="1" fillId="0" borderId="22" xfId="0" applyNumberFormat="1" applyFont="1" applyBorder="1" applyAlignment="1">
      <alignment horizontal="left" vertical="center"/>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0" xfId="0" applyFont="1" applyBorder="1" applyAlignment="1">
      <alignment horizontal="left" vertical="top" wrapText="1"/>
    </xf>
    <xf numFmtId="0" fontId="3" fillId="0" borderId="23" xfId="0" applyNumberFormat="1" applyFont="1" applyFill="1" applyBorder="1" applyAlignment="1">
      <alignment horizontal="left" vertical="center"/>
    </xf>
    <xf numFmtId="0" fontId="1" fillId="0" borderId="10" xfId="0" applyFont="1" applyBorder="1" applyAlignment="1">
      <alignment horizontal="left" vertical="center"/>
    </xf>
    <xf numFmtId="0" fontId="1" fillId="0" borderId="24" xfId="0" applyFont="1" applyBorder="1" applyAlignment="1">
      <alignment horizontal="left" vertical="center"/>
    </xf>
    <xf numFmtId="0" fontId="1" fillId="0" borderId="10" xfId="0" applyFont="1" applyBorder="1" applyAlignment="1">
      <alignment horizontal="left" vertical="center" wrapText="1"/>
    </xf>
    <xf numFmtId="0" fontId="1" fillId="0" borderId="24" xfId="0" applyFont="1" applyBorder="1" applyAlignment="1">
      <alignment horizontal="left" vertical="center" wrapText="1"/>
    </xf>
    <xf numFmtId="0" fontId="1" fillId="0" borderId="10" xfId="0" applyFont="1" applyBorder="1" applyAlignment="1">
      <alignment vertical="center" wrapText="1"/>
    </xf>
    <xf numFmtId="0" fontId="1" fillId="0" borderId="25" xfId="0" applyFont="1" applyBorder="1" applyAlignment="1">
      <alignment vertical="center" wrapText="1"/>
    </xf>
    <xf numFmtId="0" fontId="1" fillId="0" borderId="24" xfId="0" applyFont="1" applyBorder="1" applyAlignment="1">
      <alignment vertical="center" wrapText="1"/>
    </xf>
    <xf numFmtId="0" fontId="1" fillId="0" borderId="26" xfId="0" applyFont="1" applyBorder="1" applyAlignment="1">
      <alignment horizontal="left" vertical="top" wrapText="1"/>
    </xf>
    <xf numFmtId="0" fontId="1" fillId="0" borderId="23"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55.5" customHeight="1">
      <c r="A1" s="12" t="s">
        <v>0</v>
      </c>
      <c r="B1" s="14"/>
      <c r="C1" s="14"/>
      <c r="D1" s="14"/>
      <c r="E1" s="14"/>
      <c r="F1" s="14"/>
      <c r="G1" s="14"/>
      <c r="H1" s="14"/>
      <c r="I1" s="14"/>
      <c r="J1" s="14"/>
      <c r="K1" s="14"/>
      <c r="L1" s="14"/>
      <c r="M1" s="14"/>
    </row>
    <row r="2" ht="39" customHeight="1">
      <c r="A2" s="89" t="s">
        <v>1</v>
      </c>
    </row>
    <row r="3" spans="1:13" ht="20.25" customHeight="1">
      <c r="A3" s="92" t="s">
        <v>2</v>
      </c>
      <c r="B3" s="13"/>
      <c r="C3" s="13"/>
      <c r="D3" s="13"/>
      <c r="E3" s="13"/>
      <c r="F3" s="13"/>
      <c r="G3" s="13"/>
      <c r="H3" s="13"/>
      <c r="I3" s="13"/>
      <c r="J3" s="13"/>
      <c r="K3" s="13"/>
      <c r="L3" s="13"/>
      <c r="M3" s="13"/>
    </row>
    <row r="4" spans="1:13" ht="20.25" customHeight="1">
      <c r="A4" s="92"/>
      <c r="B4" s="13"/>
      <c r="C4" s="13"/>
      <c r="D4" s="13"/>
      <c r="E4" s="13"/>
      <c r="F4" s="13"/>
      <c r="G4" s="13"/>
      <c r="H4" s="13"/>
      <c r="I4" s="13"/>
      <c r="J4" s="13"/>
      <c r="K4" s="13"/>
      <c r="L4" s="13"/>
      <c r="M4" s="13"/>
    </row>
    <row r="5" spans="1:13" ht="20.25" customHeight="1">
      <c r="A5" s="92"/>
      <c r="B5" s="13"/>
      <c r="C5" s="13"/>
      <c r="D5" s="13"/>
      <c r="E5" s="13"/>
      <c r="F5" s="13"/>
      <c r="G5" s="13"/>
      <c r="H5" s="13"/>
      <c r="I5" s="13"/>
      <c r="J5" s="13"/>
      <c r="K5" s="13"/>
      <c r="L5" s="13"/>
      <c r="M5" s="13"/>
    </row>
    <row r="6" spans="1:13" ht="20.25" customHeight="1">
      <c r="A6" s="92"/>
      <c r="B6" s="13"/>
      <c r="C6" s="13"/>
      <c r="D6" s="13"/>
      <c r="E6" s="13"/>
      <c r="F6" s="13"/>
      <c r="G6" s="13"/>
      <c r="H6" s="13"/>
      <c r="I6" s="13"/>
      <c r="J6" s="13"/>
      <c r="K6" s="13"/>
      <c r="L6" s="13"/>
      <c r="M6" s="13"/>
    </row>
    <row r="7" ht="20.25" customHeight="1">
      <c r="A7" s="92"/>
    </row>
    <row r="8" spans="1:13" ht="20.25" customHeight="1">
      <c r="A8" s="92"/>
      <c r="B8" s="13"/>
      <c r="C8" s="13"/>
      <c r="D8" s="13"/>
      <c r="E8" s="13"/>
      <c r="F8" s="13"/>
      <c r="G8" s="13"/>
      <c r="H8" s="13"/>
      <c r="I8" s="13"/>
      <c r="J8" s="13"/>
      <c r="K8" s="13"/>
      <c r="L8" s="13"/>
      <c r="M8" s="13"/>
    </row>
    <row r="9" spans="1:13" ht="20.25" customHeight="1">
      <c r="A9" s="92"/>
      <c r="B9" s="13"/>
      <c r="C9" s="13"/>
      <c r="D9" s="13"/>
      <c r="E9" s="13"/>
      <c r="F9" s="13"/>
      <c r="G9" s="13"/>
      <c r="H9" s="13"/>
      <c r="I9" s="13"/>
      <c r="J9" s="13"/>
      <c r="K9" s="13"/>
      <c r="L9" s="13"/>
      <c r="M9" s="13"/>
    </row>
    <row r="10" spans="1:13" ht="20.25" customHeight="1">
      <c r="A10" s="92"/>
      <c r="B10" s="13"/>
      <c r="C10" s="13"/>
      <c r="D10" s="13"/>
      <c r="E10" s="13"/>
      <c r="F10" s="13"/>
      <c r="G10" s="13"/>
      <c r="H10" s="13"/>
      <c r="I10" s="13"/>
      <c r="J10" s="13"/>
      <c r="K10" s="13"/>
      <c r="L10" s="13"/>
      <c r="M10" s="13"/>
    </row>
    <row r="11" spans="1:13" ht="20.25" customHeight="1">
      <c r="A11" s="92"/>
      <c r="B11" s="13"/>
      <c r="C11" s="13"/>
      <c r="D11" s="13"/>
      <c r="E11" s="13"/>
      <c r="F11" s="13"/>
      <c r="G11" s="13"/>
      <c r="H11" s="13"/>
      <c r="I11" s="13"/>
      <c r="J11" s="13"/>
      <c r="K11" s="13"/>
      <c r="L11" s="13"/>
      <c r="M11" s="13"/>
    </row>
    <row r="12" spans="1:13" ht="20.25" customHeight="1">
      <c r="A12" s="92"/>
      <c r="B12" s="13"/>
      <c r="C12" s="13"/>
      <c r="D12" s="13"/>
      <c r="E12" s="13"/>
      <c r="F12" s="13"/>
      <c r="G12" s="13"/>
      <c r="H12" s="13"/>
      <c r="I12" s="13"/>
      <c r="J12" s="13"/>
      <c r="K12" s="13"/>
      <c r="L12" s="13"/>
      <c r="M12" s="13"/>
    </row>
    <row r="13" spans="1:13" ht="20.25" customHeight="1">
      <c r="A13" s="92"/>
      <c r="B13" s="13"/>
      <c r="C13" s="13"/>
      <c r="D13" s="13"/>
      <c r="E13" s="13"/>
      <c r="F13" s="13"/>
      <c r="G13" s="13"/>
      <c r="H13" s="13"/>
      <c r="I13" s="13"/>
      <c r="J13" s="13"/>
      <c r="K13" s="13"/>
      <c r="L13" s="13"/>
      <c r="M13" s="13"/>
    </row>
    <row r="14" spans="1:13" ht="20.25" customHeight="1">
      <c r="A14" s="92"/>
      <c r="B14" s="13"/>
      <c r="C14" s="13"/>
      <c r="D14" s="13"/>
      <c r="E14" s="13"/>
      <c r="F14" s="13"/>
      <c r="G14" s="13"/>
      <c r="H14" s="13"/>
      <c r="I14" s="13"/>
      <c r="J14" s="13"/>
      <c r="K14" s="13"/>
      <c r="L14" s="13"/>
      <c r="M14" s="13"/>
    </row>
    <row r="15" spans="1:13" ht="20.25" customHeight="1">
      <c r="A15" s="92"/>
      <c r="B15" s="13"/>
      <c r="C15" s="13"/>
      <c r="D15" s="13"/>
      <c r="E15" s="13"/>
      <c r="F15" s="13"/>
      <c r="G15" s="13"/>
      <c r="H15" s="13"/>
      <c r="I15" s="13"/>
      <c r="J15" s="13"/>
      <c r="K15" s="13"/>
      <c r="L15" s="13"/>
      <c r="M15" s="13"/>
    </row>
    <row r="16" spans="1:13" ht="20.25" customHeight="1">
      <c r="A16" s="92"/>
      <c r="B16" s="13"/>
      <c r="C16" s="13"/>
      <c r="D16" s="13"/>
      <c r="E16" s="13"/>
      <c r="F16" s="13"/>
      <c r="G16" s="13"/>
      <c r="H16" s="13"/>
      <c r="I16" s="13"/>
      <c r="J16" s="13"/>
      <c r="K16" s="13"/>
      <c r="L16" s="13"/>
      <c r="M16" s="13"/>
    </row>
  </sheetData>
  <sheetProtection/>
  <mergeCells count="1">
    <mergeCell ref="A3:A16"/>
  </mergeCells>
  <printOptions horizontalCentered="1"/>
  <pageMargins left="0.75" right="0.75" top="0.979861111111111" bottom="0.979861111111111" header="0.309722222222222" footer="0.3097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
      <selection activeCell="A4" sqref="A4:E4"/>
    </sheetView>
  </sheetViews>
  <sheetFormatPr defaultColWidth="8.00390625" defaultRowHeight="14.25"/>
  <cols>
    <col min="1" max="3" width="6.25390625" style="28" customWidth="1"/>
    <col min="4" max="4" width="42.75390625" style="28" customWidth="1"/>
    <col min="5" max="5" width="20.00390625" style="29" customWidth="1"/>
    <col min="6" max="6" width="18.75390625" style="29" customWidth="1"/>
    <col min="7" max="7" width="20.00390625" style="29" customWidth="1"/>
    <col min="8" max="254" width="8.00390625" style="28" customWidth="1"/>
    <col min="255" max="16384" width="8.00390625" style="28" customWidth="1"/>
  </cols>
  <sheetData>
    <row r="1" ht="11.25" customHeight="1">
      <c r="G1" s="30"/>
    </row>
    <row r="2" spans="1:7" s="26" customFormat="1" ht="36.75" customHeight="1">
      <c r="A2" s="93" t="s">
        <v>96</v>
      </c>
      <c r="B2" s="93"/>
      <c r="C2" s="93"/>
      <c r="D2" s="93"/>
      <c r="E2" s="93"/>
      <c r="F2" s="93"/>
      <c r="G2" s="93"/>
    </row>
    <row r="3" spans="1:6" s="26" customFormat="1" ht="6" customHeight="1">
      <c r="A3" s="28"/>
      <c r="B3" s="28"/>
      <c r="C3" s="28"/>
      <c r="D3" s="28"/>
      <c r="E3" s="29"/>
      <c r="F3" s="29"/>
    </row>
    <row r="4" spans="1:7" s="27" customFormat="1" ht="33" customHeight="1">
      <c r="A4" s="94" t="s">
        <v>31</v>
      </c>
      <c r="B4" s="94"/>
      <c r="C4" s="94"/>
      <c r="D4" s="94"/>
      <c r="E4" s="94"/>
      <c r="F4" s="53"/>
      <c r="G4" s="33" t="s">
        <v>32</v>
      </c>
    </row>
    <row r="5" spans="1:6" s="26" customFormat="1" ht="7.5" customHeight="1">
      <c r="A5" s="34"/>
      <c r="B5" s="34"/>
      <c r="C5" s="34"/>
      <c r="D5" s="34"/>
      <c r="E5" s="29"/>
      <c r="F5" s="29"/>
    </row>
    <row r="6" spans="1:7" ht="24" customHeight="1">
      <c r="A6" s="95" t="s">
        <v>35</v>
      </c>
      <c r="B6" s="95"/>
      <c r="C6" s="95"/>
      <c r="D6" s="95"/>
      <c r="E6" s="95" t="s">
        <v>97</v>
      </c>
      <c r="F6" s="98"/>
      <c r="G6" s="98"/>
    </row>
    <row r="7" spans="1:7" ht="24" customHeight="1">
      <c r="A7" s="99" t="s">
        <v>55</v>
      </c>
      <c r="B7" s="100"/>
      <c r="C7" s="101"/>
      <c r="D7" s="95" t="s">
        <v>56</v>
      </c>
      <c r="E7" s="95" t="s">
        <v>57</v>
      </c>
      <c r="F7" s="102" t="s">
        <v>88</v>
      </c>
      <c r="G7" s="95" t="s">
        <v>89</v>
      </c>
    </row>
    <row r="8" spans="1:7" s="52" customFormat="1" ht="24" customHeight="1">
      <c r="A8" s="35" t="s">
        <v>62</v>
      </c>
      <c r="B8" s="35" t="s">
        <v>63</v>
      </c>
      <c r="C8" s="35" t="s">
        <v>64</v>
      </c>
      <c r="D8" s="95"/>
      <c r="E8" s="95"/>
      <c r="F8" s="103"/>
      <c r="G8" s="95"/>
    </row>
    <row r="9" spans="1:7" ht="24" customHeight="1">
      <c r="A9" s="55">
        <v>205</v>
      </c>
      <c r="B9" s="56" t="s">
        <v>65</v>
      </c>
      <c r="C9" s="56" t="s">
        <v>65</v>
      </c>
      <c r="D9" s="57" t="s">
        <v>66</v>
      </c>
      <c r="E9" s="58"/>
      <c r="F9" s="58"/>
      <c r="G9" s="58"/>
    </row>
    <row r="10" spans="1:7" ht="24" customHeight="1">
      <c r="A10" s="59">
        <v>205</v>
      </c>
      <c r="B10" s="90" t="s">
        <v>67</v>
      </c>
      <c r="C10" s="59" t="s">
        <v>65</v>
      </c>
      <c r="D10" s="60" t="s">
        <v>68</v>
      </c>
      <c r="E10" s="58"/>
      <c r="F10" s="58"/>
      <c r="G10" s="58"/>
    </row>
    <row r="11" spans="1:7" ht="24" customHeight="1">
      <c r="A11" s="59">
        <v>205</v>
      </c>
      <c r="B11" s="90" t="s">
        <v>67</v>
      </c>
      <c r="C11" s="90" t="s">
        <v>69</v>
      </c>
      <c r="D11" s="60" t="s">
        <v>70</v>
      </c>
      <c r="E11" s="58"/>
      <c r="F11" s="58"/>
      <c r="G11" s="58"/>
    </row>
    <row r="12" spans="1:7" ht="24" customHeight="1">
      <c r="A12" s="59">
        <v>205</v>
      </c>
      <c r="B12" s="90" t="s">
        <v>71</v>
      </c>
      <c r="C12" s="59" t="s">
        <v>65</v>
      </c>
      <c r="D12" s="60" t="s">
        <v>72</v>
      </c>
      <c r="E12" s="58"/>
      <c r="F12" s="58"/>
      <c r="G12" s="58"/>
    </row>
    <row r="13" spans="1:7" ht="24" customHeight="1">
      <c r="A13" s="59">
        <v>205</v>
      </c>
      <c r="B13" s="90" t="s">
        <v>71</v>
      </c>
      <c r="C13" s="59">
        <v>99</v>
      </c>
      <c r="D13" s="60" t="s">
        <v>73</v>
      </c>
      <c r="E13" s="58"/>
      <c r="F13" s="58"/>
      <c r="G13" s="58"/>
    </row>
    <row r="14" spans="1:7" ht="24" customHeight="1">
      <c r="A14" s="55">
        <v>208</v>
      </c>
      <c r="B14" s="56" t="s">
        <v>65</v>
      </c>
      <c r="C14" s="56" t="s">
        <v>65</v>
      </c>
      <c r="D14" s="57" t="s">
        <v>74</v>
      </c>
      <c r="E14" s="58"/>
      <c r="F14" s="58"/>
      <c r="G14" s="58"/>
    </row>
    <row r="15" spans="1:7" ht="24" customHeight="1">
      <c r="A15" s="59">
        <v>208</v>
      </c>
      <c r="B15" s="90" t="s">
        <v>75</v>
      </c>
      <c r="C15" s="59" t="s">
        <v>65</v>
      </c>
      <c r="D15" s="60" t="s">
        <v>76</v>
      </c>
      <c r="E15" s="58"/>
      <c r="F15" s="58"/>
      <c r="G15" s="58"/>
    </row>
    <row r="16" spans="1:7" ht="24" customHeight="1">
      <c r="A16" s="59">
        <v>208</v>
      </c>
      <c r="B16" s="90" t="s">
        <v>75</v>
      </c>
      <c r="C16" s="90" t="s">
        <v>67</v>
      </c>
      <c r="D16" s="60" t="s">
        <v>98</v>
      </c>
      <c r="E16" s="58"/>
      <c r="F16" s="58"/>
      <c r="G16" s="58"/>
    </row>
    <row r="17" spans="1:7" ht="24" customHeight="1">
      <c r="A17" s="59">
        <v>208</v>
      </c>
      <c r="B17" s="90" t="s">
        <v>75</v>
      </c>
      <c r="C17" s="90" t="s">
        <v>75</v>
      </c>
      <c r="D17" s="60" t="s">
        <v>77</v>
      </c>
      <c r="E17" s="58"/>
      <c r="F17" s="58"/>
      <c r="G17" s="58"/>
    </row>
    <row r="18" spans="1:7" ht="24" customHeight="1">
      <c r="A18" s="59">
        <v>208</v>
      </c>
      <c r="B18" s="90" t="s">
        <v>75</v>
      </c>
      <c r="C18" s="90" t="s">
        <v>78</v>
      </c>
      <c r="D18" s="60" t="s">
        <v>79</v>
      </c>
      <c r="E18" s="58"/>
      <c r="F18" s="58"/>
      <c r="G18" s="58"/>
    </row>
    <row r="19" spans="1:7" ht="24" customHeight="1">
      <c r="A19" s="55">
        <v>210</v>
      </c>
      <c r="B19" s="56" t="s">
        <v>65</v>
      </c>
      <c r="C19" s="56" t="s">
        <v>65</v>
      </c>
      <c r="D19" s="57" t="s">
        <v>80</v>
      </c>
      <c r="E19" s="58"/>
      <c r="F19" s="58"/>
      <c r="G19" s="58"/>
    </row>
    <row r="20" spans="1:7" s="26" customFormat="1" ht="24" customHeight="1">
      <c r="A20" s="59">
        <v>210</v>
      </c>
      <c r="B20" s="59">
        <v>11</v>
      </c>
      <c r="C20" s="59" t="s">
        <v>65</v>
      </c>
      <c r="D20" s="60" t="s">
        <v>81</v>
      </c>
      <c r="E20" s="58"/>
      <c r="F20" s="58"/>
      <c r="G20" s="58"/>
    </row>
    <row r="21" spans="1:7" s="26" customFormat="1" ht="24" customHeight="1">
      <c r="A21" s="59">
        <v>210</v>
      </c>
      <c r="B21" s="59">
        <v>11</v>
      </c>
      <c r="C21" s="90" t="s">
        <v>67</v>
      </c>
      <c r="D21" s="60" t="s">
        <v>82</v>
      </c>
      <c r="E21" s="58"/>
      <c r="F21" s="58"/>
      <c r="G21" s="58"/>
    </row>
    <row r="22" spans="1:7" s="26" customFormat="1" ht="24" customHeight="1">
      <c r="A22" s="55">
        <v>221</v>
      </c>
      <c r="B22" s="56"/>
      <c r="C22" s="56"/>
      <c r="D22" s="57" t="s">
        <v>83</v>
      </c>
      <c r="E22" s="58"/>
      <c r="F22" s="58"/>
      <c r="G22" s="58"/>
    </row>
    <row r="23" spans="1:7" s="26" customFormat="1" ht="24" customHeight="1">
      <c r="A23" s="59">
        <v>221</v>
      </c>
      <c r="B23" s="90" t="s">
        <v>67</v>
      </c>
      <c r="C23" s="59"/>
      <c r="D23" s="60" t="s">
        <v>84</v>
      </c>
      <c r="E23" s="58"/>
      <c r="F23" s="58"/>
      <c r="G23" s="58"/>
    </row>
    <row r="24" spans="1:7" s="26" customFormat="1" ht="24" customHeight="1">
      <c r="A24" s="59">
        <v>221</v>
      </c>
      <c r="B24" s="90" t="s">
        <v>67</v>
      </c>
      <c r="C24" s="90" t="s">
        <v>69</v>
      </c>
      <c r="D24" s="60" t="s">
        <v>85</v>
      </c>
      <c r="E24" s="58"/>
      <c r="F24" s="58"/>
      <c r="G24" s="58"/>
    </row>
    <row r="25" spans="1:7" s="26" customFormat="1" ht="24" customHeight="1">
      <c r="A25" s="95" t="s">
        <v>57</v>
      </c>
      <c r="B25" s="95"/>
      <c r="C25" s="95"/>
      <c r="D25" s="95"/>
      <c r="E25" s="58">
        <v>0</v>
      </c>
      <c r="F25" s="58">
        <v>0</v>
      </c>
      <c r="G25" s="58">
        <v>0</v>
      </c>
    </row>
    <row r="26" spans="1:7" s="26" customFormat="1" ht="22.5" customHeight="1">
      <c r="A26" s="61"/>
      <c r="B26" s="61"/>
      <c r="C26" s="61"/>
      <c r="D26" s="61"/>
      <c r="E26" s="62"/>
      <c r="F26" s="62"/>
      <c r="G26" s="62"/>
    </row>
    <row r="27" spans="1:7" s="26" customFormat="1" ht="22.5" customHeight="1">
      <c r="A27" s="61"/>
      <c r="B27" s="61"/>
      <c r="C27" s="61"/>
      <c r="D27" s="61"/>
      <c r="E27" s="62"/>
      <c r="F27" s="62"/>
      <c r="G27" s="62"/>
    </row>
    <row r="28" spans="1:7" s="26" customFormat="1" ht="22.5" customHeight="1">
      <c r="A28" s="61"/>
      <c r="B28" s="61"/>
      <c r="C28" s="61"/>
      <c r="D28" s="61"/>
      <c r="E28" s="63"/>
      <c r="F28" s="63"/>
      <c r="G28" s="63"/>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5:D25"/>
    <mergeCell ref="D7:D8"/>
    <mergeCell ref="E7:E8"/>
    <mergeCell ref="F7:F8"/>
    <mergeCell ref="G7:G8"/>
    <mergeCell ref="A2:G2"/>
    <mergeCell ref="A4:E4"/>
    <mergeCell ref="A6:D6"/>
    <mergeCell ref="E6:G6"/>
    <mergeCell ref="A7:C7"/>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I75"/>
  <sheetViews>
    <sheetView zoomScale="85" zoomScaleNormal="85" zoomScalePageLayoutView="0" workbookViewId="0" topLeftCell="A1">
      <selection activeCell="G19" sqref="G19"/>
    </sheetView>
  </sheetViews>
  <sheetFormatPr defaultColWidth="8.00390625" defaultRowHeight="14.25"/>
  <cols>
    <col min="1" max="2" width="11.75390625" style="28" customWidth="1"/>
    <col min="3" max="3" width="52.50390625" style="28" customWidth="1"/>
    <col min="4" max="5" width="18.375" style="28" customWidth="1"/>
    <col min="6" max="6" width="18.375" style="29" customWidth="1"/>
    <col min="7" max="7" width="25.375" style="28" customWidth="1"/>
    <col min="8" max="8" width="20.75390625" style="28" customWidth="1"/>
    <col min="9" max="9" width="20.625" style="28" customWidth="1"/>
    <col min="10" max="10" width="17.75390625" style="28" customWidth="1"/>
    <col min="11" max="11" width="21.375" style="28" customWidth="1"/>
    <col min="12" max="253" width="8.00390625" style="28" customWidth="1"/>
    <col min="254" max="16384" width="8.00390625" style="28" customWidth="1"/>
  </cols>
  <sheetData>
    <row r="1" ht="18" customHeight="1">
      <c r="F1" s="30"/>
    </row>
    <row r="2" spans="1:6" s="26" customFormat="1" ht="30.75" customHeight="1">
      <c r="A2" s="93" t="s">
        <v>99</v>
      </c>
      <c r="B2" s="93"/>
      <c r="C2" s="93"/>
      <c r="D2" s="93"/>
      <c r="E2" s="93"/>
      <c r="F2" s="93"/>
    </row>
    <row r="3" spans="1:5" s="26" customFormat="1" ht="7.5" customHeight="1">
      <c r="A3" s="28"/>
      <c r="B3" s="28"/>
      <c r="C3" s="28"/>
      <c r="D3" s="28"/>
      <c r="E3" s="28"/>
    </row>
    <row r="4" spans="1:6" s="27" customFormat="1" ht="32.25" customHeight="1">
      <c r="A4" s="94" t="s">
        <v>31</v>
      </c>
      <c r="B4" s="94"/>
      <c r="C4" s="94"/>
      <c r="D4" s="32"/>
      <c r="E4" s="32"/>
      <c r="F4" s="33" t="s">
        <v>32</v>
      </c>
    </row>
    <row r="5" spans="1:5" s="26" customFormat="1" ht="7.5" customHeight="1">
      <c r="A5" s="34"/>
      <c r="B5" s="34"/>
      <c r="C5" s="34"/>
      <c r="D5" s="34"/>
      <c r="E5" s="34"/>
    </row>
    <row r="6" spans="1:6" ht="24" customHeight="1">
      <c r="A6" s="95" t="s">
        <v>35</v>
      </c>
      <c r="B6" s="95"/>
      <c r="C6" s="95"/>
      <c r="D6" s="95" t="s">
        <v>100</v>
      </c>
      <c r="E6" s="95"/>
      <c r="F6" s="96"/>
    </row>
    <row r="7" spans="1:6" ht="24" customHeight="1">
      <c r="A7" s="99" t="s">
        <v>101</v>
      </c>
      <c r="B7" s="104"/>
      <c r="C7" s="108" t="s">
        <v>102</v>
      </c>
      <c r="D7" s="108" t="s">
        <v>57</v>
      </c>
      <c r="E7" s="108" t="s">
        <v>103</v>
      </c>
      <c r="F7" s="108" t="s">
        <v>104</v>
      </c>
    </row>
    <row r="8" spans="1:6" ht="24" customHeight="1">
      <c r="A8" s="36" t="s">
        <v>62</v>
      </c>
      <c r="B8" s="36" t="s">
        <v>63</v>
      </c>
      <c r="C8" s="109"/>
      <c r="D8" s="110"/>
      <c r="E8" s="110"/>
      <c r="F8" s="110"/>
    </row>
    <row r="9" spans="1:6" ht="24" customHeight="1">
      <c r="A9" s="37">
        <v>301</v>
      </c>
      <c r="B9" s="37"/>
      <c r="C9" s="38" t="s">
        <v>105</v>
      </c>
      <c r="D9" s="39">
        <f>SUM(D10:D16)</f>
        <v>10027134</v>
      </c>
      <c r="E9" s="39">
        <f>SUM(E10:E16)</f>
        <v>10027134</v>
      </c>
      <c r="F9" s="39">
        <f>SUM(F10:F16)</f>
        <v>0</v>
      </c>
    </row>
    <row r="10" spans="1:6" ht="24" customHeight="1">
      <c r="A10" s="40">
        <v>301</v>
      </c>
      <c r="B10" s="41" t="s">
        <v>69</v>
      </c>
      <c r="C10" s="42" t="s">
        <v>106</v>
      </c>
      <c r="D10" s="43">
        <f aca="true" t="shared" si="0" ref="D10:D65">SUM(E10:F10)</f>
        <v>1261380</v>
      </c>
      <c r="E10" s="43">
        <v>1261380</v>
      </c>
      <c r="F10" s="44"/>
    </row>
    <row r="11" spans="1:6" ht="24" customHeight="1">
      <c r="A11" s="40">
        <v>301</v>
      </c>
      <c r="B11" s="91" t="s">
        <v>67</v>
      </c>
      <c r="C11" s="45" t="s">
        <v>107</v>
      </c>
      <c r="D11" s="43">
        <f t="shared" si="0"/>
        <v>210876</v>
      </c>
      <c r="E11" s="46">
        <v>210876</v>
      </c>
      <c r="F11" s="44"/>
    </row>
    <row r="12" spans="1:6" ht="24" customHeight="1">
      <c r="A12" s="40">
        <v>301</v>
      </c>
      <c r="B12" s="91" t="s">
        <v>108</v>
      </c>
      <c r="C12" s="42" t="s">
        <v>109</v>
      </c>
      <c r="D12" s="43">
        <f t="shared" si="0"/>
        <v>6728</v>
      </c>
      <c r="E12" s="43">
        <v>6728</v>
      </c>
      <c r="F12" s="44"/>
    </row>
    <row r="13" spans="1:6" ht="24" customHeight="1">
      <c r="A13" s="40">
        <v>301</v>
      </c>
      <c r="B13" s="41" t="s">
        <v>110</v>
      </c>
      <c r="C13" s="42" t="s">
        <v>111</v>
      </c>
      <c r="D13" s="43">
        <f t="shared" si="0"/>
        <v>2416100</v>
      </c>
      <c r="E13" s="43">
        <v>2416100</v>
      </c>
      <c r="F13" s="44"/>
    </row>
    <row r="14" spans="1:6" ht="24" customHeight="1">
      <c r="A14" s="40">
        <v>301</v>
      </c>
      <c r="B14" s="41" t="s">
        <v>78</v>
      </c>
      <c r="C14" s="42" t="s">
        <v>112</v>
      </c>
      <c r="D14" s="43">
        <f t="shared" si="0"/>
        <v>285600</v>
      </c>
      <c r="E14" s="43">
        <v>285600</v>
      </c>
      <c r="F14" s="44"/>
    </row>
    <row r="15" spans="1:6" ht="24" customHeight="1">
      <c r="A15" s="40">
        <v>301</v>
      </c>
      <c r="B15" s="41" t="s">
        <v>113</v>
      </c>
      <c r="C15" s="42" t="s">
        <v>114</v>
      </c>
      <c r="D15" s="43">
        <f t="shared" si="0"/>
        <v>4361450</v>
      </c>
      <c r="E15" s="43">
        <v>4361450</v>
      </c>
      <c r="F15" s="44"/>
    </row>
    <row r="16" spans="1:6" ht="24" customHeight="1">
      <c r="A16" s="40">
        <v>301</v>
      </c>
      <c r="B16" s="41" t="s">
        <v>115</v>
      </c>
      <c r="C16" s="42" t="s">
        <v>116</v>
      </c>
      <c r="D16" s="43">
        <f t="shared" si="0"/>
        <v>1485000</v>
      </c>
      <c r="E16" s="43">
        <v>1485000</v>
      </c>
      <c r="F16" s="44"/>
    </row>
    <row r="17" spans="1:6" ht="24" customHeight="1">
      <c r="A17" s="37">
        <v>302</v>
      </c>
      <c r="B17" s="37"/>
      <c r="C17" s="38" t="s">
        <v>117</v>
      </c>
      <c r="D17" s="39">
        <f>SUM(D18:D45)</f>
        <v>2396012</v>
      </c>
      <c r="E17" s="39">
        <f>SUM(E18:E45)</f>
        <v>0</v>
      </c>
      <c r="F17" s="39">
        <f>SUM(F18:F45)</f>
        <v>2396012</v>
      </c>
    </row>
    <row r="18" spans="1:6" ht="24" customHeight="1">
      <c r="A18" s="40">
        <v>302</v>
      </c>
      <c r="B18" s="41" t="s">
        <v>69</v>
      </c>
      <c r="C18" s="42" t="s">
        <v>118</v>
      </c>
      <c r="D18" s="43">
        <f t="shared" si="0"/>
        <v>79000</v>
      </c>
      <c r="E18" s="47"/>
      <c r="F18" s="43">
        <v>79000</v>
      </c>
    </row>
    <row r="19" spans="1:6" ht="24" customHeight="1">
      <c r="A19" s="40">
        <v>302</v>
      </c>
      <c r="B19" s="41" t="s">
        <v>67</v>
      </c>
      <c r="C19" s="42" t="s">
        <v>119</v>
      </c>
      <c r="D19" s="43">
        <f t="shared" si="0"/>
        <v>25000</v>
      </c>
      <c r="E19" s="47"/>
      <c r="F19" s="43">
        <v>25000</v>
      </c>
    </row>
    <row r="20" spans="1:6" ht="24" customHeight="1">
      <c r="A20" s="40">
        <v>302</v>
      </c>
      <c r="B20" s="41" t="s">
        <v>108</v>
      </c>
      <c r="C20" s="42" t="s">
        <v>120</v>
      </c>
      <c r="D20" s="43">
        <f t="shared" si="0"/>
        <v>0</v>
      </c>
      <c r="E20" s="47"/>
      <c r="F20" s="43"/>
    </row>
    <row r="21" spans="1:6" ht="24" customHeight="1">
      <c r="A21" s="40">
        <v>302</v>
      </c>
      <c r="B21" s="41" t="s">
        <v>110</v>
      </c>
      <c r="C21" s="42" t="s">
        <v>121</v>
      </c>
      <c r="D21" s="43">
        <f t="shared" si="0"/>
        <v>1000</v>
      </c>
      <c r="E21" s="47"/>
      <c r="F21" s="43">
        <v>1000</v>
      </c>
    </row>
    <row r="22" spans="1:6" ht="24" customHeight="1">
      <c r="A22" s="40">
        <v>302</v>
      </c>
      <c r="B22" s="41" t="s">
        <v>75</v>
      </c>
      <c r="C22" s="42" t="s">
        <v>122</v>
      </c>
      <c r="D22" s="43">
        <f t="shared" si="0"/>
        <v>50000</v>
      </c>
      <c r="E22" s="47"/>
      <c r="F22" s="43">
        <v>50000</v>
      </c>
    </row>
    <row r="23" spans="1:6" ht="24" customHeight="1">
      <c r="A23" s="40">
        <v>302</v>
      </c>
      <c r="B23" s="41" t="s">
        <v>78</v>
      </c>
      <c r="C23" s="42" t="s">
        <v>123</v>
      </c>
      <c r="D23" s="43">
        <f t="shared" si="0"/>
        <v>120000</v>
      </c>
      <c r="E23" s="47"/>
      <c r="F23" s="43">
        <v>120000</v>
      </c>
    </row>
    <row r="24" spans="1:6" ht="24" customHeight="1">
      <c r="A24" s="40">
        <v>302</v>
      </c>
      <c r="B24" s="41" t="s">
        <v>113</v>
      </c>
      <c r="C24" s="42" t="s">
        <v>124</v>
      </c>
      <c r="D24" s="43">
        <f t="shared" si="0"/>
        <v>20000</v>
      </c>
      <c r="E24" s="47"/>
      <c r="F24" s="43">
        <v>20000</v>
      </c>
    </row>
    <row r="25" spans="1:6" ht="24" customHeight="1">
      <c r="A25" s="40">
        <v>302</v>
      </c>
      <c r="B25" s="41" t="s">
        <v>125</v>
      </c>
      <c r="C25" s="42" t="s">
        <v>126</v>
      </c>
      <c r="D25" s="43">
        <f t="shared" si="0"/>
        <v>0</v>
      </c>
      <c r="E25" s="47"/>
      <c r="F25" s="43"/>
    </row>
    <row r="26" spans="1:6" ht="24" customHeight="1">
      <c r="A26" s="40">
        <v>302</v>
      </c>
      <c r="B26" s="41" t="s">
        <v>71</v>
      </c>
      <c r="C26" s="42" t="s">
        <v>127</v>
      </c>
      <c r="D26" s="43">
        <f t="shared" si="0"/>
        <v>451362</v>
      </c>
      <c r="E26" s="47"/>
      <c r="F26" s="43">
        <v>451362</v>
      </c>
    </row>
    <row r="27" spans="1:6" ht="24" customHeight="1">
      <c r="A27" s="40">
        <v>302</v>
      </c>
      <c r="B27" s="41" t="s">
        <v>128</v>
      </c>
      <c r="C27" s="42" t="s">
        <v>129</v>
      </c>
      <c r="D27" s="43">
        <f t="shared" si="0"/>
        <v>15000</v>
      </c>
      <c r="E27" s="47"/>
      <c r="F27" s="43">
        <v>15000</v>
      </c>
    </row>
    <row r="28" spans="1:6" ht="24" customHeight="1">
      <c r="A28" s="40">
        <v>302</v>
      </c>
      <c r="B28" s="41" t="s">
        <v>130</v>
      </c>
      <c r="C28" s="42" t="s">
        <v>131</v>
      </c>
      <c r="D28" s="43">
        <f t="shared" si="0"/>
        <v>0</v>
      </c>
      <c r="E28" s="47"/>
      <c r="F28" s="43"/>
    </row>
    <row r="29" spans="1:6" ht="24" customHeight="1">
      <c r="A29" s="40">
        <v>302</v>
      </c>
      <c r="B29" s="41" t="s">
        <v>132</v>
      </c>
      <c r="C29" s="42" t="s">
        <v>133</v>
      </c>
      <c r="D29" s="43">
        <f t="shared" si="0"/>
        <v>354970</v>
      </c>
      <c r="E29" s="47"/>
      <c r="F29" s="43">
        <v>354970</v>
      </c>
    </row>
    <row r="30" spans="1:6" ht="24" customHeight="1">
      <c r="A30" s="40">
        <v>302</v>
      </c>
      <c r="B30" s="41" t="s">
        <v>134</v>
      </c>
      <c r="C30" s="42" t="s">
        <v>135</v>
      </c>
      <c r="D30" s="43">
        <f t="shared" si="0"/>
        <v>130000</v>
      </c>
      <c r="E30" s="47"/>
      <c r="F30" s="43">
        <v>130000</v>
      </c>
    </row>
    <row r="31" spans="1:6" ht="24" customHeight="1">
      <c r="A31" s="40">
        <v>302</v>
      </c>
      <c r="B31" s="41" t="s">
        <v>136</v>
      </c>
      <c r="C31" s="42" t="s">
        <v>137</v>
      </c>
      <c r="D31" s="43">
        <f t="shared" si="0"/>
        <v>2000</v>
      </c>
      <c r="E31" s="47"/>
      <c r="F31" s="43">
        <v>2000</v>
      </c>
    </row>
    <row r="32" spans="1:6" ht="24" customHeight="1">
      <c r="A32" s="40">
        <v>302</v>
      </c>
      <c r="B32" s="41" t="s">
        <v>138</v>
      </c>
      <c r="C32" s="42" t="s">
        <v>139</v>
      </c>
      <c r="D32" s="43">
        <f t="shared" si="0"/>
        <v>150000</v>
      </c>
      <c r="E32" s="47"/>
      <c r="F32" s="43">
        <v>150000</v>
      </c>
    </row>
    <row r="33" spans="1:6" ht="24" customHeight="1">
      <c r="A33" s="40">
        <v>302</v>
      </c>
      <c r="B33" s="41" t="s">
        <v>140</v>
      </c>
      <c r="C33" s="42" t="s">
        <v>141</v>
      </c>
      <c r="D33" s="43">
        <f t="shared" si="0"/>
        <v>5000</v>
      </c>
      <c r="E33" s="47"/>
      <c r="F33" s="43">
        <v>5000</v>
      </c>
    </row>
    <row r="34" spans="1:6" ht="24" customHeight="1">
      <c r="A34" s="40">
        <v>302</v>
      </c>
      <c r="B34" s="41" t="s">
        <v>142</v>
      </c>
      <c r="C34" s="42" t="s">
        <v>143</v>
      </c>
      <c r="D34" s="43">
        <f t="shared" si="0"/>
        <v>0</v>
      </c>
      <c r="E34" s="47"/>
      <c r="F34" s="43"/>
    </row>
    <row r="35" spans="1:6" ht="24" customHeight="1">
      <c r="A35" s="40">
        <v>302</v>
      </c>
      <c r="B35" s="41" t="s">
        <v>144</v>
      </c>
      <c r="C35" s="42" t="s">
        <v>145</v>
      </c>
      <c r="D35" s="43">
        <f t="shared" si="0"/>
        <v>0</v>
      </c>
      <c r="E35" s="47"/>
      <c r="F35" s="43"/>
    </row>
    <row r="36" spans="1:9" s="26" customFormat="1" ht="24" customHeight="1">
      <c r="A36" s="40">
        <v>302</v>
      </c>
      <c r="B36" s="41" t="s">
        <v>146</v>
      </c>
      <c r="C36" s="42" t="s">
        <v>147</v>
      </c>
      <c r="D36" s="43">
        <f t="shared" si="0"/>
        <v>0</v>
      </c>
      <c r="E36" s="47"/>
      <c r="F36" s="43"/>
      <c r="G36" s="28"/>
      <c r="H36" s="28"/>
      <c r="I36" s="28"/>
    </row>
    <row r="37" spans="1:9" s="26" customFormat="1" ht="24" customHeight="1">
      <c r="A37" s="40">
        <v>302</v>
      </c>
      <c r="B37" s="41" t="s">
        <v>148</v>
      </c>
      <c r="C37" s="42" t="s">
        <v>149</v>
      </c>
      <c r="D37" s="43">
        <f t="shared" si="0"/>
        <v>360000</v>
      </c>
      <c r="E37" s="47"/>
      <c r="F37" s="43">
        <v>360000</v>
      </c>
      <c r="G37" s="28"/>
      <c r="H37" s="28"/>
      <c r="I37" s="28"/>
    </row>
    <row r="38" spans="1:9" s="26" customFormat="1" ht="24" customHeight="1">
      <c r="A38" s="40">
        <v>302</v>
      </c>
      <c r="B38" s="41" t="s">
        <v>150</v>
      </c>
      <c r="C38" s="42" t="s">
        <v>151</v>
      </c>
      <c r="D38" s="43">
        <f t="shared" si="0"/>
        <v>0</v>
      </c>
      <c r="E38" s="47"/>
      <c r="F38" s="43"/>
      <c r="G38" s="28"/>
      <c r="H38" s="28"/>
      <c r="I38" s="28"/>
    </row>
    <row r="39" spans="1:9" s="26" customFormat="1" ht="24" customHeight="1">
      <c r="A39" s="40">
        <v>302</v>
      </c>
      <c r="B39" s="41" t="s">
        <v>152</v>
      </c>
      <c r="C39" s="42" t="s">
        <v>153</v>
      </c>
      <c r="D39" s="43">
        <f t="shared" si="0"/>
        <v>116674</v>
      </c>
      <c r="E39" s="47"/>
      <c r="F39" s="43">
        <v>116674</v>
      </c>
      <c r="G39" s="28"/>
      <c r="H39" s="28"/>
      <c r="I39" s="28"/>
    </row>
    <row r="40" spans="1:9" s="26" customFormat="1" ht="24" customHeight="1">
      <c r="A40" s="40">
        <v>302</v>
      </c>
      <c r="B40" s="41" t="s">
        <v>154</v>
      </c>
      <c r="C40" s="42" t="s">
        <v>155</v>
      </c>
      <c r="D40" s="43">
        <f t="shared" si="0"/>
        <v>180000</v>
      </c>
      <c r="E40" s="47"/>
      <c r="F40" s="46">
        <v>180000</v>
      </c>
      <c r="G40" s="28"/>
      <c r="H40" s="28"/>
      <c r="I40" s="28"/>
    </row>
    <row r="41" spans="1:9" s="26" customFormat="1" ht="24" customHeight="1">
      <c r="A41" s="40">
        <v>302</v>
      </c>
      <c r="B41" s="41" t="s">
        <v>156</v>
      </c>
      <c r="C41" s="45" t="s">
        <v>157</v>
      </c>
      <c r="D41" s="43">
        <f t="shared" si="0"/>
        <v>87506</v>
      </c>
      <c r="E41" s="47"/>
      <c r="F41" s="43">
        <v>87506</v>
      </c>
      <c r="G41" s="28"/>
      <c r="H41" s="28"/>
      <c r="I41" s="28"/>
    </row>
    <row r="42" spans="1:9" s="26" customFormat="1" ht="22.5" customHeight="1">
      <c r="A42" s="40">
        <v>302</v>
      </c>
      <c r="B42" s="41" t="s">
        <v>158</v>
      </c>
      <c r="C42" s="42" t="s">
        <v>159</v>
      </c>
      <c r="D42" s="43">
        <f t="shared" si="0"/>
        <v>0</v>
      </c>
      <c r="E42" s="47"/>
      <c r="F42" s="43"/>
      <c r="G42" s="28"/>
      <c r="H42" s="28"/>
      <c r="I42" s="28"/>
    </row>
    <row r="43" spans="1:9" s="26" customFormat="1" ht="22.5" customHeight="1">
      <c r="A43" s="40">
        <v>302</v>
      </c>
      <c r="B43" s="41" t="s">
        <v>160</v>
      </c>
      <c r="C43" s="42" t="s">
        <v>161</v>
      </c>
      <c r="D43" s="43">
        <f t="shared" si="0"/>
        <v>0</v>
      </c>
      <c r="E43" s="47"/>
      <c r="F43" s="43"/>
      <c r="G43" s="28"/>
      <c r="H43" s="28"/>
      <c r="I43" s="28"/>
    </row>
    <row r="44" spans="1:9" s="26" customFormat="1" ht="22.5" customHeight="1">
      <c r="A44" s="40">
        <v>302</v>
      </c>
      <c r="B44" s="41" t="s">
        <v>162</v>
      </c>
      <c r="C44" s="42" t="s">
        <v>163</v>
      </c>
      <c r="D44" s="43">
        <f t="shared" si="0"/>
        <v>0</v>
      </c>
      <c r="E44" s="47"/>
      <c r="F44" s="43"/>
      <c r="G44" s="28"/>
      <c r="H44" s="28"/>
      <c r="I44" s="28"/>
    </row>
    <row r="45" spans="1:6" ht="22.5" customHeight="1">
      <c r="A45" s="40">
        <v>302</v>
      </c>
      <c r="B45" s="41" t="s">
        <v>115</v>
      </c>
      <c r="C45" s="42" t="s">
        <v>164</v>
      </c>
      <c r="D45" s="43">
        <f t="shared" si="0"/>
        <v>248500</v>
      </c>
      <c r="E45" s="47"/>
      <c r="F45" s="43">
        <v>248500</v>
      </c>
    </row>
    <row r="46" spans="1:6" ht="22.5" customHeight="1">
      <c r="A46" s="37">
        <v>303</v>
      </c>
      <c r="B46" s="37"/>
      <c r="C46" s="38" t="s">
        <v>165</v>
      </c>
      <c r="D46" s="39">
        <f>SUM(D47:D58)</f>
        <v>421679</v>
      </c>
      <c r="E46" s="39">
        <f>SUM(E48:E58)</f>
        <v>421679</v>
      </c>
      <c r="F46" s="39">
        <f>SUM(F47:F58)</f>
        <v>0</v>
      </c>
    </row>
    <row r="47" spans="1:6" ht="22.5" customHeight="1">
      <c r="A47" s="40">
        <v>303</v>
      </c>
      <c r="B47" s="41" t="s">
        <v>69</v>
      </c>
      <c r="C47" s="42" t="s">
        <v>166</v>
      </c>
      <c r="D47" s="43">
        <f t="shared" si="0"/>
        <v>0</v>
      </c>
      <c r="E47" s="48"/>
      <c r="F47" s="43"/>
    </row>
    <row r="48" spans="1:6" ht="22.5" customHeight="1">
      <c r="A48" s="40">
        <v>303</v>
      </c>
      <c r="B48" s="41" t="s">
        <v>67</v>
      </c>
      <c r="C48" s="42" t="s">
        <v>167</v>
      </c>
      <c r="D48" s="43">
        <f t="shared" si="0"/>
        <v>0</v>
      </c>
      <c r="E48" s="47"/>
      <c r="F48" s="43"/>
    </row>
    <row r="49" spans="1:6" ht="22.5" customHeight="1">
      <c r="A49" s="40">
        <v>303</v>
      </c>
      <c r="B49" s="41" t="s">
        <v>108</v>
      </c>
      <c r="C49" s="42" t="s">
        <v>168</v>
      </c>
      <c r="D49" s="43">
        <f t="shared" si="0"/>
        <v>0</v>
      </c>
      <c r="E49" s="47"/>
      <c r="F49" s="43"/>
    </row>
    <row r="50" spans="1:6" ht="22.5" customHeight="1">
      <c r="A50" s="40">
        <v>303</v>
      </c>
      <c r="B50" s="41" t="s">
        <v>110</v>
      </c>
      <c r="C50" s="42" t="s">
        <v>169</v>
      </c>
      <c r="D50" s="43">
        <f t="shared" si="0"/>
        <v>0</v>
      </c>
      <c r="E50" s="47"/>
      <c r="F50" s="43"/>
    </row>
    <row r="51" spans="1:6" ht="22.5" customHeight="1">
      <c r="A51" s="40">
        <v>303</v>
      </c>
      <c r="B51" s="41" t="s">
        <v>75</v>
      </c>
      <c r="C51" s="42" t="s">
        <v>170</v>
      </c>
      <c r="D51" s="43">
        <f t="shared" si="0"/>
        <v>0</v>
      </c>
      <c r="E51" s="47"/>
      <c r="F51" s="43"/>
    </row>
    <row r="52" spans="1:6" ht="22.5" customHeight="1">
      <c r="A52" s="40">
        <v>303</v>
      </c>
      <c r="B52" s="41" t="s">
        <v>113</v>
      </c>
      <c r="C52" s="42" t="s">
        <v>171</v>
      </c>
      <c r="D52" s="43">
        <f t="shared" si="0"/>
        <v>0</v>
      </c>
      <c r="E52" s="47"/>
      <c r="F52" s="43"/>
    </row>
    <row r="53" spans="1:6" ht="22.5" customHeight="1">
      <c r="A53" s="40">
        <v>303</v>
      </c>
      <c r="B53" s="41" t="s">
        <v>125</v>
      </c>
      <c r="C53" s="42" t="s">
        <v>172</v>
      </c>
      <c r="D53" s="43">
        <f t="shared" si="0"/>
        <v>0</v>
      </c>
      <c r="E53" s="47"/>
      <c r="F53" s="43"/>
    </row>
    <row r="54" spans="1:6" ht="22.5" customHeight="1">
      <c r="A54" s="40">
        <v>303</v>
      </c>
      <c r="B54" s="41" t="s">
        <v>71</v>
      </c>
      <c r="C54" s="42" t="s">
        <v>173</v>
      </c>
      <c r="D54" s="43">
        <f t="shared" si="0"/>
        <v>0</v>
      </c>
      <c r="E54" s="47"/>
      <c r="F54" s="43"/>
    </row>
    <row r="55" spans="1:6" ht="22.5" customHeight="1">
      <c r="A55" s="40">
        <v>303</v>
      </c>
      <c r="B55" s="41" t="s">
        <v>128</v>
      </c>
      <c r="C55" s="42" t="s">
        <v>174</v>
      </c>
      <c r="D55" s="43">
        <f t="shared" si="0"/>
        <v>408359</v>
      </c>
      <c r="E55" s="47">
        <v>408359</v>
      </c>
      <c r="F55" s="43"/>
    </row>
    <row r="56" spans="1:6" ht="22.5" customHeight="1">
      <c r="A56" s="40">
        <v>303</v>
      </c>
      <c r="B56" s="41" t="s">
        <v>130</v>
      </c>
      <c r="C56" s="42" t="s">
        <v>175</v>
      </c>
      <c r="D56" s="43">
        <f t="shared" si="0"/>
        <v>0</v>
      </c>
      <c r="E56" s="47"/>
      <c r="F56" s="43"/>
    </row>
    <row r="57" spans="1:6" ht="22.5" customHeight="1">
      <c r="A57" s="40">
        <v>303</v>
      </c>
      <c r="B57" s="41" t="s">
        <v>132</v>
      </c>
      <c r="C57" s="42" t="s">
        <v>176</v>
      </c>
      <c r="D57" s="43">
        <f t="shared" si="0"/>
        <v>0</v>
      </c>
      <c r="E57" s="47"/>
      <c r="F57" s="43"/>
    </row>
    <row r="58" spans="1:6" ht="22.5" customHeight="1">
      <c r="A58" s="40">
        <v>303</v>
      </c>
      <c r="B58" s="41" t="s">
        <v>115</v>
      </c>
      <c r="C58" s="42" t="s">
        <v>177</v>
      </c>
      <c r="D58" s="43">
        <f t="shared" si="0"/>
        <v>13320</v>
      </c>
      <c r="E58" s="47">
        <v>13320</v>
      </c>
      <c r="F58" s="43"/>
    </row>
    <row r="59" spans="1:6" ht="22.5" customHeight="1">
      <c r="A59" s="37">
        <v>310</v>
      </c>
      <c r="B59" s="37"/>
      <c r="C59" s="38" t="s">
        <v>178</v>
      </c>
      <c r="D59" s="39">
        <f>SUM(D60:D65)</f>
        <v>39500</v>
      </c>
      <c r="E59" s="39">
        <f>SUM(E60:E65)</f>
        <v>0</v>
      </c>
      <c r="F59" s="39">
        <f>SUM(F60:F65)</f>
        <v>39500</v>
      </c>
    </row>
    <row r="60" spans="1:6" ht="22.5" customHeight="1">
      <c r="A60" s="40">
        <v>310</v>
      </c>
      <c r="B60" s="41" t="s">
        <v>67</v>
      </c>
      <c r="C60" s="42" t="s">
        <v>179</v>
      </c>
      <c r="D60" s="43">
        <f t="shared" si="0"/>
        <v>39500</v>
      </c>
      <c r="E60" s="47"/>
      <c r="F60" s="43">
        <v>39500</v>
      </c>
    </row>
    <row r="61" spans="1:6" ht="22.5" customHeight="1">
      <c r="A61" s="40">
        <v>310</v>
      </c>
      <c r="B61" s="41" t="s">
        <v>108</v>
      </c>
      <c r="C61" s="42" t="s">
        <v>180</v>
      </c>
      <c r="D61" s="43">
        <f t="shared" si="0"/>
        <v>0</v>
      </c>
      <c r="E61" s="47"/>
      <c r="F61" s="43"/>
    </row>
    <row r="62" spans="1:6" ht="22.5" customHeight="1">
      <c r="A62" s="40">
        <v>310</v>
      </c>
      <c r="B62" s="41" t="s">
        <v>113</v>
      </c>
      <c r="C62" s="42" t="s">
        <v>181</v>
      </c>
      <c r="D62" s="43">
        <f t="shared" si="0"/>
        <v>0</v>
      </c>
      <c r="E62" s="47"/>
      <c r="F62" s="43"/>
    </row>
    <row r="63" spans="1:6" ht="22.5" customHeight="1">
      <c r="A63" s="40">
        <v>310</v>
      </c>
      <c r="B63" s="41" t="s">
        <v>132</v>
      </c>
      <c r="C63" s="42" t="s">
        <v>182</v>
      </c>
      <c r="D63" s="43">
        <f t="shared" si="0"/>
        <v>0</v>
      </c>
      <c r="E63" s="47"/>
      <c r="F63" s="43"/>
    </row>
    <row r="64" spans="1:6" ht="22.5" customHeight="1">
      <c r="A64" s="40">
        <v>310</v>
      </c>
      <c r="B64" s="41" t="s">
        <v>183</v>
      </c>
      <c r="C64" s="42" t="s">
        <v>184</v>
      </c>
      <c r="D64" s="43">
        <f t="shared" si="0"/>
        <v>0</v>
      </c>
      <c r="E64" s="47"/>
      <c r="F64" s="43"/>
    </row>
    <row r="65" spans="1:6" ht="22.5" customHeight="1">
      <c r="A65" s="40">
        <v>310</v>
      </c>
      <c r="B65" s="41" t="s">
        <v>115</v>
      </c>
      <c r="C65" s="42" t="s">
        <v>185</v>
      </c>
      <c r="D65" s="43">
        <f t="shared" si="0"/>
        <v>0</v>
      </c>
      <c r="E65" s="47"/>
      <c r="F65" s="43"/>
    </row>
    <row r="66" spans="1:6" ht="22.5" customHeight="1">
      <c r="A66" s="40"/>
      <c r="B66" s="41"/>
      <c r="C66" s="42"/>
      <c r="D66" s="43"/>
      <c r="E66" s="43"/>
      <c r="F66" s="44"/>
    </row>
    <row r="67" spans="1:6" ht="22.5" customHeight="1">
      <c r="A67" s="40"/>
      <c r="B67" s="41"/>
      <c r="C67" s="42"/>
      <c r="D67" s="43"/>
      <c r="E67" s="43"/>
      <c r="F67" s="44"/>
    </row>
    <row r="68" spans="1:6" ht="22.5" customHeight="1">
      <c r="A68" s="40"/>
      <c r="B68" s="40"/>
      <c r="C68" s="42"/>
      <c r="D68" s="43"/>
      <c r="E68" s="43"/>
      <c r="F68" s="44"/>
    </row>
    <row r="69" spans="1:7" ht="22.5" customHeight="1">
      <c r="A69" s="105" t="s">
        <v>57</v>
      </c>
      <c r="B69" s="106"/>
      <c r="C69" s="107"/>
      <c r="D69" s="49">
        <f>SUM(D9,D46,D59,D17)</f>
        <v>12884325</v>
      </c>
      <c r="E69" s="49">
        <f>SUM(E9,E46,E59,E17)</f>
        <v>10448813</v>
      </c>
      <c r="F69" s="49">
        <f>SUM(F9,F46,F59,F17)</f>
        <v>2435512</v>
      </c>
      <c r="G69" s="50"/>
    </row>
    <row r="70" spans="4:6" ht="22.5" customHeight="1">
      <c r="D70" s="50"/>
      <c r="E70" s="50"/>
      <c r="F70" s="51"/>
    </row>
    <row r="71" spans="4:6" ht="22.5" customHeight="1">
      <c r="D71" s="50"/>
      <c r="E71" s="50"/>
      <c r="F71" s="51"/>
    </row>
    <row r="72" spans="4:6" ht="22.5" customHeight="1">
      <c r="D72" s="50"/>
      <c r="E72" s="50"/>
      <c r="F72" s="51"/>
    </row>
    <row r="73" spans="4:6" ht="22.5" customHeight="1">
      <c r="D73" s="50"/>
      <c r="E73" s="50"/>
      <c r="F73" s="51"/>
    </row>
    <row r="74" spans="4:6" ht="22.5" customHeight="1">
      <c r="D74" s="50"/>
      <c r="E74" s="50"/>
      <c r="F74" s="51"/>
    </row>
    <row r="75" spans="4:6" ht="22.5" customHeight="1">
      <c r="D75" s="50"/>
      <c r="E75" s="50"/>
      <c r="F75" s="51"/>
    </row>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sheetData>
  <sheetProtection/>
  <mergeCells count="10">
    <mergeCell ref="A69:C69"/>
    <mergeCell ref="C7:C8"/>
    <mergeCell ref="D7:D8"/>
    <mergeCell ref="E7:E8"/>
    <mergeCell ref="F7:F8"/>
    <mergeCell ref="A2:F2"/>
    <mergeCell ref="A4:C4"/>
    <mergeCell ref="A6:C6"/>
    <mergeCell ref="D6:F6"/>
    <mergeCell ref="A7:B7"/>
  </mergeCells>
  <printOptions horizontalCentered="1" verticalCentered="1"/>
  <pageMargins left="0.75" right="0.75" top="0.7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D14" sqref="D14"/>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111"/>
      <c r="B2" s="111"/>
      <c r="C2" s="111"/>
      <c r="D2" s="111"/>
      <c r="E2" s="111"/>
      <c r="F2" s="111"/>
    </row>
    <row r="3" spans="1:7" ht="36" customHeight="1">
      <c r="A3" s="112" t="s">
        <v>186</v>
      </c>
      <c r="B3" s="112"/>
      <c r="C3" s="112"/>
      <c r="D3" s="112"/>
      <c r="E3" s="112"/>
      <c r="F3" s="112"/>
      <c r="G3" s="113"/>
    </row>
    <row r="4" s="17" customFormat="1" ht="29.25" customHeight="1">
      <c r="G4" s="20" t="s">
        <v>187</v>
      </c>
    </row>
    <row r="5" spans="1:7" s="18" customFormat="1" ht="32.25" customHeight="1">
      <c r="A5" s="114" t="s">
        <v>188</v>
      </c>
      <c r="B5" s="100"/>
      <c r="C5" s="100"/>
      <c r="D5" s="100"/>
      <c r="E5" s="100"/>
      <c r="F5" s="104"/>
      <c r="G5" s="118" t="s">
        <v>189</v>
      </c>
    </row>
    <row r="6" spans="1:7" s="18" customFormat="1" ht="32.25" customHeight="1">
      <c r="A6" s="117" t="s">
        <v>57</v>
      </c>
      <c r="B6" s="117" t="s">
        <v>190</v>
      </c>
      <c r="C6" s="117" t="s">
        <v>191</v>
      </c>
      <c r="D6" s="115" t="s">
        <v>192</v>
      </c>
      <c r="E6" s="96"/>
      <c r="F6" s="96"/>
      <c r="G6" s="119"/>
    </row>
    <row r="7" spans="1:7" s="18" customFormat="1" ht="32.25" customHeight="1">
      <c r="A7" s="110"/>
      <c r="B7" s="110"/>
      <c r="C7" s="110"/>
      <c r="D7" s="22" t="s">
        <v>193</v>
      </c>
      <c r="E7" s="22" t="s">
        <v>194</v>
      </c>
      <c r="F7" s="22" t="s">
        <v>195</v>
      </c>
      <c r="G7" s="120"/>
    </row>
    <row r="8" spans="1:7" s="17" customFormat="1" ht="67.5" customHeight="1">
      <c r="A8" s="23">
        <v>0.5</v>
      </c>
      <c r="B8" s="23"/>
      <c r="C8" s="23">
        <v>0.5</v>
      </c>
      <c r="D8" s="24"/>
      <c r="E8" s="25"/>
      <c r="F8" s="23"/>
      <c r="G8" s="25"/>
    </row>
    <row r="18" spans="1:6" ht="30.75" customHeight="1">
      <c r="A18" s="116"/>
      <c r="B18" s="116"/>
      <c r="C18" s="116"/>
      <c r="D18" s="116"/>
      <c r="E18" s="116"/>
      <c r="F18" s="116"/>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89583333333333" bottom="0.979861111111111" header="0.509722222222222" footer="0.50972222222222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4">
      <selection activeCell="A12" sqref="A12"/>
    </sheetView>
  </sheetViews>
  <sheetFormatPr defaultColWidth="9.00390625" defaultRowHeight="14.25"/>
  <cols>
    <col min="1" max="1" width="121.375" style="11" customWidth="1"/>
    <col min="13" max="13" width="13.25390625" style="0" customWidth="1"/>
  </cols>
  <sheetData>
    <row r="1" spans="1:13" ht="45.75" customHeight="1">
      <c r="A1" s="12" t="s">
        <v>196</v>
      </c>
      <c r="B1" s="13"/>
      <c r="C1" s="13"/>
      <c r="D1" s="13"/>
      <c r="E1" s="13"/>
      <c r="F1" s="13"/>
      <c r="G1" s="13"/>
      <c r="H1" s="13"/>
      <c r="I1" s="13"/>
      <c r="J1" s="13"/>
      <c r="K1" s="13"/>
      <c r="L1" s="13"/>
      <c r="M1" s="13"/>
    </row>
    <row r="2" spans="1:13" ht="17.25" customHeight="1">
      <c r="A2" s="14"/>
      <c r="B2" s="13"/>
      <c r="C2" s="13"/>
      <c r="D2" s="13"/>
      <c r="E2" s="13"/>
      <c r="F2" s="13"/>
      <c r="G2" s="13"/>
      <c r="H2" s="13"/>
      <c r="I2" s="13"/>
      <c r="J2" s="13"/>
      <c r="K2" s="13"/>
      <c r="L2" s="13"/>
      <c r="M2" s="13"/>
    </row>
    <row r="3" spans="1:13" ht="17.25" customHeight="1">
      <c r="A3" s="15" t="s">
        <v>197</v>
      </c>
      <c r="B3" s="13"/>
      <c r="C3" s="13"/>
      <c r="D3" s="13"/>
      <c r="E3" s="13"/>
      <c r="F3" s="13"/>
      <c r="G3" s="13"/>
      <c r="H3" s="13"/>
      <c r="I3" s="13"/>
      <c r="J3" s="13"/>
      <c r="K3" s="13"/>
      <c r="L3" s="13"/>
      <c r="M3" s="13"/>
    </row>
    <row r="4" spans="1:13" ht="24" customHeight="1">
      <c r="A4" s="15" t="s">
        <v>198</v>
      </c>
      <c r="B4" s="13"/>
      <c r="C4" s="13"/>
      <c r="D4" s="13"/>
      <c r="E4" s="13"/>
      <c r="F4" s="13"/>
      <c r="G4" s="13"/>
      <c r="H4" s="13"/>
      <c r="I4" s="13"/>
      <c r="J4" s="13"/>
      <c r="K4" s="13"/>
      <c r="L4" s="13"/>
      <c r="M4" s="13"/>
    </row>
    <row r="5" spans="1:13" ht="67.5" customHeight="1">
      <c r="A5" s="15" t="s">
        <v>199</v>
      </c>
      <c r="B5" s="13"/>
      <c r="C5" s="13"/>
      <c r="D5" s="13"/>
      <c r="E5" s="13"/>
      <c r="F5" s="13"/>
      <c r="G5" s="13"/>
      <c r="H5" s="13"/>
      <c r="I5" s="13"/>
      <c r="J5" s="13"/>
      <c r="K5" s="13"/>
      <c r="L5" s="13"/>
      <c r="M5" s="13"/>
    </row>
    <row r="6" spans="1:13" ht="42" customHeight="1">
      <c r="A6" s="15" t="s">
        <v>200</v>
      </c>
      <c r="B6" s="13"/>
      <c r="C6" s="13"/>
      <c r="D6" s="13"/>
      <c r="E6" s="13"/>
      <c r="F6" s="13"/>
      <c r="G6" s="13"/>
      <c r="H6" s="13"/>
      <c r="I6" s="13"/>
      <c r="J6" s="13"/>
      <c r="K6" s="13"/>
      <c r="L6" s="13"/>
      <c r="M6" s="13"/>
    </row>
    <row r="7" spans="1:13" ht="67.5" customHeight="1">
      <c r="A7" s="16" t="s">
        <v>201</v>
      </c>
      <c r="B7" s="13"/>
      <c r="C7" s="13"/>
      <c r="D7" s="13"/>
      <c r="E7" s="13"/>
      <c r="F7" s="13"/>
      <c r="G7" s="13"/>
      <c r="H7" s="13"/>
      <c r="I7" s="13"/>
      <c r="J7" s="13"/>
      <c r="K7" s="13"/>
      <c r="L7" s="13"/>
      <c r="M7" s="13"/>
    </row>
    <row r="8" spans="1:13" ht="39.75" customHeight="1">
      <c r="A8" s="16" t="s">
        <v>202</v>
      </c>
      <c r="B8" s="13"/>
      <c r="C8" s="13"/>
      <c r="D8" s="13"/>
      <c r="E8" s="13"/>
      <c r="F8" s="13"/>
      <c r="G8" s="13"/>
      <c r="H8" s="13"/>
      <c r="I8" s="13"/>
      <c r="J8" s="13"/>
      <c r="K8" s="13"/>
      <c r="L8" s="13"/>
      <c r="M8" s="13"/>
    </row>
    <row r="9" spans="1:13" ht="31.5" customHeight="1">
      <c r="A9" s="16" t="s">
        <v>203</v>
      </c>
      <c r="B9" s="13"/>
      <c r="C9" s="13"/>
      <c r="D9" s="13"/>
      <c r="E9" s="13"/>
      <c r="F9" s="13"/>
      <c r="G9" s="13"/>
      <c r="H9" s="13"/>
      <c r="I9" s="13"/>
      <c r="J9" s="13"/>
      <c r="K9" s="13"/>
      <c r="L9" s="13"/>
      <c r="M9" s="13"/>
    </row>
    <row r="10" ht="30.75" customHeight="1">
      <c r="A10" s="16" t="s">
        <v>204</v>
      </c>
    </row>
    <row r="11" ht="99.75" customHeight="1">
      <c r="A11" s="15" t="s">
        <v>205</v>
      </c>
    </row>
    <row r="12" ht="69" customHeight="1">
      <c r="A12" s="15" t="s">
        <v>206</v>
      </c>
    </row>
  </sheetData>
  <sheetProtection/>
  <printOptions horizontalCentered="1"/>
  <pageMargins left="0.75" right="0.75" top="0.75" bottom="0.75" header="0.309722222222222" footer="0.3097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I33"/>
  <sheetViews>
    <sheetView zoomScalePageLayoutView="0" workbookViewId="0" topLeftCell="A1">
      <selection activeCell="F37" sqref="F37"/>
    </sheetView>
  </sheetViews>
  <sheetFormatPr defaultColWidth="9.00390625" defaultRowHeight="14.25"/>
  <cols>
    <col min="1" max="1" width="12.75390625" style="1" customWidth="1"/>
    <col min="2" max="2" width="13.625" style="2" customWidth="1"/>
    <col min="3" max="3" width="12.75390625" style="2" customWidth="1"/>
    <col min="4" max="4" width="1.37890625" style="2" customWidth="1"/>
    <col min="5" max="5" width="12.75390625" style="2" customWidth="1"/>
    <col min="6" max="6" width="8.75390625" style="2" customWidth="1"/>
    <col min="7" max="7" width="6.25390625" style="2" customWidth="1"/>
    <col min="8" max="8" width="12.375" style="1" customWidth="1"/>
    <col min="9" max="16384" width="9.00390625" style="1" customWidth="1"/>
  </cols>
  <sheetData>
    <row r="1" spans="1:8" ht="46.5" customHeight="1">
      <c r="A1" s="121" t="s">
        <v>207</v>
      </c>
      <c r="B1" s="122"/>
      <c r="C1" s="122"/>
      <c r="D1" s="122"/>
      <c r="E1" s="122"/>
      <c r="F1" s="122"/>
      <c r="G1" s="122"/>
      <c r="H1" s="123"/>
    </row>
    <row r="2" spans="1:8" ht="33" customHeight="1">
      <c r="A2" s="124" t="s">
        <v>208</v>
      </c>
      <c r="B2" s="125"/>
      <c r="C2" s="125"/>
      <c r="D2" s="125"/>
      <c r="E2" s="125"/>
      <c r="F2" s="125"/>
      <c r="G2" s="125"/>
      <c r="H2" s="126"/>
    </row>
    <row r="3" spans="1:8" ht="25.5" customHeight="1">
      <c r="A3" s="127" t="s">
        <v>197</v>
      </c>
      <c r="B3" s="128"/>
      <c r="C3" s="128"/>
      <c r="D3" s="128"/>
      <c r="E3" s="128"/>
      <c r="F3" s="128"/>
      <c r="G3" s="128"/>
      <c r="H3" s="129"/>
    </row>
    <row r="4" spans="1:8" ht="25.5" customHeight="1">
      <c r="A4" s="3" t="s">
        <v>209</v>
      </c>
      <c r="B4" s="130" t="s">
        <v>210</v>
      </c>
      <c r="C4" s="125"/>
      <c r="D4" s="125"/>
      <c r="E4" s="125"/>
      <c r="F4" s="125"/>
      <c r="G4" s="125"/>
      <c r="H4" s="126"/>
    </row>
    <row r="5" spans="1:8" ht="25.5" customHeight="1">
      <c r="A5" s="151" t="s">
        <v>211</v>
      </c>
      <c r="B5" s="131" t="s">
        <v>212</v>
      </c>
      <c r="C5" s="132"/>
      <c r="D5" s="132"/>
      <c r="E5" s="132"/>
      <c r="F5" s="132"/>
      <c r="G5" s="132"/>
      <c r="H5" s="133"/>
    </row>
    <row r="6" spans="1:8" ht="25.5" customHeight="1">
      <c r="A6" s="152"/>
      <c r="B6" s="131" t="s">
        <v>213</v>
      </c>
      <c r="C6" s="132"/>
      <c r="D6" s="132"/>
      <c r="E6" s="132"/>
      <c r="F6" s="132"/>
      <c r="G6" s="132"/>
      <c r="H6" s="133"/>
    </row>
    <row r="7" spans="1:8" ht="45" customHeight="1">
      <c r="A7" s="3" t="s">
        <v>214</v>
      </c>
      <c r="B7" s="131" t="s">
        <v>215</v>
      </c>
      <c r="C7" s="132"/>
      <c r="D7" s="132"/>
      <c r="E7" s="132"/>
      <c r="F7" s="132"/>
      <c r="G7" s="132"/>
      <c r="H7" s="133"/>
    </row>
    <row r="8" spans="1:8" ht="25.5" customHeight="1">
      <c r="A8" s="3" t="s">
        <v>216</v>
      </c>
      <c r="B8" s="5" t="s">
        <v>217</v>
      </c>
      <c r="C8" s="6" t="s">
        <v>218</v>
      </c>
      <c r="D8" s="134" t="s">
        <v>219</v>
      </c>
      <c r="E8" s="129"/>
      <c r="F8" s="6" t="s">
        <v>220</v>
      </c>
      <c r="G8" s="127">
        <v>69760216</v>
      </c>
      <c r="H8" s="129"/>
    </row>
    <row r="9" spans="1:8" ht="25.5" customHeight="1">
      <c r="A9" s="3" t="s">
        <v>221</v>
      </c>
      <c r="B9" s="135">
        <v>42736</v>
      </c>
      <c r="C9" s="126"/>
      <c r="D9" s="124" t="s">
        <v>222</v>
      </c>
      <c r="E9" s="126"/>
      <c r="F9" s="135">
        <v>43100</v>
      </c>
      <c r="G9" s="125"/>
      <c r="H9" s="126"/>
    </row>
    <row r="10" spans="1:8" ht="75" customHeight="1">
      <c r="A10" s="3" t="s">
        <v>223</v>
      </c>
      <c r="B10" s="136" t="s">
        <v>224</v>
      </c>
      <c r="C10" s="137"/>
      <c r="D10" s="137"/>
      <c r="E10" s="137"/>
      <c r="F10" s="137"/>
      <c r="G10" s="137"/>
      <c r="H10" s="138"/>
    </row>
    <row r="11" spans="1:9" ht="75" customHeight="1">
      <c r="A11" s="3" t="s">
        <v>225</v>
      </c>
      <c r="B11" s="136" t="s">
        <v>226</v>
      </c>
      <c r="C11" s="137"/>
      <c r="D11" s="137"/>
      <c r="E11" s="137"/>
      <c r="F11" s="137"/>
      <c r="G11" s="137"/>
      <c r="H11" s="138"/>
      <c r="I11" s="10"/>
    </row>
    <row r="12" spans="1:8" ht="34.5" customHeight="1">
      <c r="A12" s="153" t="s">
        <v>227</v>
      </c>
      <c r="B12" s="158" t="s">
        <v>228</v>
      </c>
      <c r="C12" s="159"/>
      <c r="D12" s="159"/>
      <c r="E12" s="159"/>
      <c r="F12" s="159"/>
      <c r="G12" s="159"/>
      <c r="H12" s="160"/>
    </row>
    <row r="13" spans="1:8" ht="39.75" customHeight="1">
      <c r="A13" s="154"/>
      <c r="B13" s="161"/>
      <c r="C13" s="162"/>
      <c r="D13" s="162"/>
      <c r="E13" s="162"/>
      <c r="F13" s="162"/>
      <c r="G13" s="162"/>
      <c r="H13" s="163"/>
    </row>
    <row r="14" spans="1:8" ht="34.5" customHeight="1">
      <c r="A14" s="153" t="s">
        <v>229</v>
      </c>
      <c r="B14" s="158" t="s">
        <v>230</v>
      </c>
      <c r="C14" s="159"/>
      <c r="D14" s="159"/>
      <c r="E14" s="159"/>
      <c r="F14" s="159"/>
      <c r="G14" s="159"/>
      <c r="H14" s="160"/>
    </row>
    <row r="15" spans="1:8" ht="39.75" customHeight="1">
      <c r="A15" s="154"/>
      <c r="B15" s="161"/>
      <c r="C15" s="162"/>
      <c r="D15" s="162"/>
      <c r="E15" s="162"/>
      <c r="F15" s="162"/>
      <c r="G15" s="162"/>
      <c r="H15" s="163"/>
    </row>
    <row r="16" spans="1:8" ht="30" customHeight="1">
      <c r="A16" s="139" t="s">
        <v>231</v>
      </c>
      <c r="B16" s="140"/>
      <c r="C16" s="141">
        <v>35000</v>
      </c>
      <c r="D16" s="142"/>
      <c r="E16" s="139" t="s">
        <v>232</v>
      </c>
      <c r="F16" s="140"/>
      <c r="G16" s="141">
        <v>35000</v>
      </c>
      <c r="H16" s="142"/>
    </row>
    <row r="17" spans="1:8" ht="30" customHeight="1">
      <c r="A17" s="139" t="s">
        <v>233</v>
      </c>
      <c r="B17" s="140"/>
      <c r="C17" s="139">
        <v>0</v>
      </c>
      <c r="D17" s="140"/>
      <c r="E17" s="139" t="s">
        <v>234</v>
      </c>
      <c r="F17" s="140"/>
      <c r="G17" s="139">
        <v>0</v>
      </c>
      <c r="H17" s="140"/>
    </row>
    <row r="18" spans="1:8" ht="25.5" customHeight="1">
      <c r="A18" s="8" t="s">
        <v>235</v>
      </c>
      <c r="B18" s="124" t="s">
        <v>236</v>
      </c>
      <c r="C18" s="125"/>
      <c r="D18" s="125"/>
      <c r="E18" s="126"/>
      <c r="F18" s="124" t="s">
        <v>237</v>
      </c>
      <c r="G18" s="125"/>
      <c r="H18" s="126"/>
    </row>
    <row r="19" spans="1:8" ht="30" customHeight="1">
      <c r="A19" s="155" t="s">
        <v>238</v>
      </c>
      <c r="B19" s="134" t="s">
        <v>210</v>
      </c>
      <c r="C19" s="128"/>
      <c r="D19" s="128"/>
      <c r="E19" s="129"/>
      <c r="F19" s="143">
        <v>35000</v>
      </c>
      <c r="G19" s="144"/>
      <c r="H19" s="145"/>
    </row>
    <row r="20" spans="1:8" ht="30" customHeight="1">
      <c r="A20" s="156"/>
      <c r="B20" s="127"/>
      <c r="C20" s="128"/>
      <c r="D20" s="128"/>
      <c r="E20" s="129"/>
      <c r="F20" s="127"/>
      <c r="G20" s="128"/>
      <c r="H20" s="129"/>
    </row>
    <row r="21" spans="1:8" ht="30" customHeight="1">
      <c r="A21" s="157"/>
      <c r="B21" s="127"/>
      <c r="C21" s="128"/>
      <c r="D21" s="128"/>
      <c r="E21" s="129"/>
      <c r="F21" s="127"/>
      <c r="G21" s="128"/>
      <c r="H21" s="129"/>
    </row>
    <row r="22" spans="1:8" ht="75" customHeight="1">
      <c r="A22" s="3" t="s">
        <v>239</v>
      </c>
      <c r="B22" s="136" t="s">
        <v>240</v>
      </c>
      <c r="C22" s="137"/>
      <c r="D22" s="137"/>
      <c r="E22" s="137"/>
      <c r="F22" s="137"/>
      <c r="G22" s="137"/>
      <c r="H22" s="138"/>
    </row>
    <row r="23" spans="1:8" ht="75" customHeight="1">
      <c r="A23" s="3" t="s">
        <v>241</v>
      </c>
      <c r="B23" s="136" t="s">
        <v>242</v>
      </c>
      <c r="C23" s="137"/>
      <c r="D23" s="137"/>
      <c r="E23" s="137"/>
      <c r="F23" s="137"/>
      <c r="G23" s="137"/>
      <c r="H23" s="138"/>
    </row>
    <row r="24" spans="1:8" ht="75" customHeight="1">
      <c r="A24" s="3" t="s">
        <v>243</v>
      </c>
      <c r="B24" s="136" t="s">
        <v>244</v>
      </c>
      <c r="C24" s="137"/>
      <c r="D24" s="137"/>
      <c r="E24" s="137"/>
      <c r="F24" s="137"/>
      <c r="G24" s="137"/>
      <c r="H24" s="138"/>
    </row>
    <row r="25" spans="1:8" ht="34.5" customHeight="1">
      <c r="A25" s="124" t="s">
        <v>245</v>
      </c>
      <c r="B25" s="125"/>
      <c r="C25" s="125"/>
      <c r="D25" s="125"/>
      <c r="E25" s="125"/>
      <c r="F25" s="125"/>
      <c r="G25" s="125"/>
      <c r="H25" s="126"/>
    </row>
    <row r="26" spans="1:8" ht="34.5" customHeight="1">
      <c r="A26" s="9" t="s">
        <v>246</v>
      </c>
      <c r="B26" s="124" t="s">
        <v>247</v>
      </c>
      <c r="C26" s="125"/>
      <c r="D26" s="126"/>
      <c r="E26" s="124" t="s">
        <v>248</v>
      </c>
      <c r="F26" s="125"/>
      <c r="G26" s="125"/>
      <c r="H26" s="126"/>
    </row>
    <row r="27" spans="1:8" ht="30" customHeight="1">
      <c r="A27" s="7" t="s">
        <v>249</v>
      </c>
      <c r="B27" s="146" t="s">
        <v>210</v>
      </c>
      <c r="C27" s="147"/>
      <c r="D27" s="148"/>
      <c r="E27" s="146" t="s">
        <v>250</v>
      </c>
      <c r="F27" s="147"/>
      <c r="G27" s="147"/>
      <c r="H27" s="148"/>
    </row>
    <row r="28" spans="1:8" ht="30" customHeight="1">
      <c r="A28" s="4" t="s">
        <v>251</v>
      </c>
      <c r="B28" s="146" t="s">
        <v>210</v>
      </c>
      <c r="C28" s="147"/>
      <c r="D28" s="148"/>
      <c r="E28" s="146" t="s">
        <v>250</v>
      </c>
      <c r="F28" s="147"/>
      <c r="G28" s="147"/>
      <c r="H28" s="148"/>
    </row>
    <row r="29" spans="1:8" ht="30" customHeight="1">
      <c r="A29" s="4" t="s">
        <v>252</v>
      </c>
      <c r="B29" s="146" t="s">
        <v>210</v>
      </c>
      <c r="C29" s="147"/>
      <c r="D29" s="148"/>
      <c r="E29" s="146" t="s">
        <v>250</v>
      </c>
      <c r="F29" s="147"/>
      <c r="G29" s="147"/>
      <c r="H29" s="148"/>
    </row>
    <row r="30" spans="1:8" ht="30" customHeight="1">
      <c r="A30" s="7" t="s">
        <v>253</v>
      </c>
      <c r="B30" s="146" t="s">
        <v>210</v>
      </c>
      <c r="C30" s="147"/>
      <c r="D30" s="148"/>
      <c r="E30" s="146" t="s">
        <v>250</v>
      </c>
      <c r="F30" s="147"/>
      <c r="G30" s="147"/>
      <c r="H30" s="148"/>
    </row>
    <row r="31" spans="1:8" ht="30" customHeight="1">
      <c r="A31" s="3" t="s">
        <v>254</v>
      </c>
      <c r="B31" s="149" t="s">
        <v>235</v>
      </c>
      <c r="C31" s="137"/>
      <c r="D31" s="137"/>
      <c r="E31" s="137"/>
      <c r="F31" s="137"/>
      <c r="G31" s="137"/>
      <c r="H31" s="138"/>
    </row>
    <row r="32" spans="1:8" ht="34.5" customHeight="1">
      <c r="A32" s="134" t="s">
        <v>255</v>
      </c>
      <c r="B32" s="128"/>
      <c r="C32" s="128"/>
      <c r="D32" s="128"/>
      <c r="E32" s="128"/>
      <c r="F32" s="128"/>
      <c r="G32" s="128"/>
      <c r="H32" s="129"/>
    </row>
    <row r="33" spans="1:8" ht="25.5" customHeight="1">
      <c r="A33" s="150"/>
      <c r="B33" s="150"/>
      <c r="C33" s="150"/>
      <c r="D33" s="150"/>
      <c r="E33" s="150"/>
      <c r="F33" s="150"/>
      <c r="G33" s="150"/>
      <c r="H33" s="150"/>
    </row>
    <row r="34" ht="14.25" customHeight="1"/>
  </sheetData>
  <sheetProtection/>
  <mergeCells count="53">
    <mergeCell ref="A19:A21"/>
    <mergeCell ref="B12:H13"/>
    <mergeCell ref="B14:H15"/>
    <mergeCell ref="B30:D30"/>
    <mergeCell ref="E30:H30"/>
    <mergeCell ref="B31:H31"/>
    <mergeCell ref="A32:H32"/>
    <mergeCell ref="A33:H33"/>
    <mergeCell ref="B27:D27"/>
    <mergeCell ref="E27:H27"/>
    <mergeCell ref="B28:D28"/>
    <mergeCell ref="E28:H28"/>
    <mergeCell ref="B29:D29"/>
    <mergeCell ref="E29:H29"/>
    <mergeCell ref="B22:H22"/>
    <mergeCell ref="B23:H23"/>
    <mergeCell ref="B24:H24"/>
    <mergeCell ref="A25:H25"/>
    <mergeCell ref="B26:D26"/>
    <mergeCell ref="E26:H26"/>
    <mergeCell ref="B19:E19"/>
    <mergeCell ref="F19:H19"/>
    <mergeCell ref="B20:E20"/>
    <mergeCell ref="F20:H20"/>
    <mergeCell ref="B21:E21"/>
    <mergeCell ref="F21:H21"/>
    <mergeCell ref="A17:B17"/>
    <mergeCell ref="C17:D17"/>
    <mergeCell ref="E17:F17"/>
    <mergeCell ref="G17:H17"/>
    <mergeCell ref="B18:E18"/>
    <mergeCell ref="F18:H18"/>
    <mergeCell ref="B10:H10"/>
    <mergeCell ref="B11:H11"/>
    <mergeCell ref="A16:B16"/>
    <mergeCell ref="C16:D16"/>
    <mergeCell ref="E16:F16"/>
    <mergeCell ref="G16:H16"/>
    <mergeCell ref="A12:A13"/>
    <mergeCell ref="A14:A15"/>
    <mergeCell ref="B6:H6"/>
    <mergeCell ref="B7:H7"/>
    <mergeCell ref="D8:E8"/>
    <mergeCell ref="G8:H8"/>
    <mergeCell ref="B9:C9"/>
    <mergeCell ref="D9:E9"/>
    <mergeCell ref="F9:H9"/>
    <mergeCell ref="A1:H1"/>
    <mergeCell ref="A2:H2"/>
    <mergeCell ref="A3:H3"/>
    <mergeCell ref="B4:H4"/>
    <mergeCell ref="B5:H5"/>
    <mergeCell ref="A5:A6"/>
  </mergeCells>
  <printOptions/>
  <pageMargins left="0.709722222222222" right="0.709722222222222" top="0.2" bottom="0.2" header="0.309722222222222" footer="0.309722222222222"/>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11805555555556" footer="0.511805555555556"/>
  <pageSetup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4">
      <selection activeCell="A8" sqref="A8"/>
    </sheetView>
  </sheetViews>
  <sheetFormatPr defaultColWidth="9.00390625" defaultRowHeight="14.25"/>
  <cols>
    <col min="1" max="1" width="120.875" style="0" customWidth="1"/>
    <col min="13" max="13" width="13.25390625" style="0" customWidth="1"/>
  </cols>
  <sheetData>
    <row r="1" spans="1:13" ht="42.75" customHeight="1">
      <c r="A1" s="31" t="s">
        <v>3</v>
      </c>
      <c r="B1" s="14"/>
      <c r="C1" s="14"/>
      <c r="D1" s="14"/>
      <c r="E1" s="14"/>
      <c r="F1" s="14"/>
      <c r="G1" s="14"/>
      <c r="H1" s="14"/>
      <c r="I1" s="14"/>
      <c r="J1" s="14"/>
      <c r="K1" s="14"/>
      <c r="L1" s="14"/>
      <c r="M1" s="14"/>
    </row>
    <row r="2" ht="20.25" customHeight="1"/>
    <row r="3" spans="1:12" ht="51.75" customHeight="1">
      <c r="A3" s="86" t="s">
        <v>4</v>
      </c>
      <c r="B3" s="13"/>
      <c r="C3" s="13"/>
      <c r="D3" s="13"/>
      <c r="E3" s="13"/>
      <c r="F3" s="13"/>
      <c r="G3" s="13"/>
      <c r="H3" s="13"/>
      <c r="I3" s="13"/>
      <c r="J3" s="13"/>
      <c r="K3" s="13"/>
      <c r="L3" s="13"/>
    </row>
    <row r="4" spans="1:12" ht="68.25" customHeight="1">
      <c r="A4" s="87" t="s">
        <v>5</v>
      </c>
      <c r="B4" s="13"/>
      <c r="C4" s="13"/>
      <c r="D4" s="13"/>
      <c r="E4" s="13"/>
      <c r="F4" s="13"/>
      <c r="G4" s="13"/>
      <c r="H4" s="13"/>
      <c r="I4" s="13"/>
      <c r="J4" s="13"/>
      <c r="K4" s="13"/>
      <c r="L4" s="13"/>
    </row>
    <row r="5" spans="1:12" ht="68.25" customHeight="1">
      <c r="A5" s="87" t="s">
        <v>6</v>
      </c>
      <c r="B5" s="13"/>
      <c r="C5" s="13"/>
      <c r="D5" s="13"/>
      <c r="E5" s="13"/>
      <c r="F5" s="13"/>
      <c r="G5" s="13"/>
      <c r="H5" s="13"/>
      <c r="I5" s="13"/>
      <c r="J5" s="13"/>
      <c r="K5" s="13"/>
      <c r="L5" s="13"/>
    </row>
    <row r="6" spans="1:12" ht="93.75" customHeight="1">
      <c r="A6" s="87" t="s">
        <v>7</v>
      </c>
      <c r="B6" s="13"/>
      <c r="C6" s="13"/>
      <c r="D6" s="13"/>
      <c r="E6" s="13"/>
      <c r="F6" s="13"/>
      <c r="G6" s="13"/>
      <c r="H6" s="13"/>
      <c r="I6" s="13"/>
      <c r="J6" s="13"/>
      <c r="K6" s="13"/>
      <c r="L6" s="13"/>
    </row>
    <row r="7" ht="54" customHeight="1">
      <c r="A7" s="88" t="s">
        <v>8</v>
      </c>
    </row>
    <row r="8" spans="1:12" ht="68.25" customHeight="1">
      <c r="A8" s="87" t="s">
        <v>9</v>
      </c>
      <c r="B8" s="13"/>
      <c r="C8" s="13"/>
      <c r="D8" s="13"/>
      <c r="E8" s="13"/>
      <c r="F8" s="13"/>
      <c r="G8" s="13"/>
      <c r="H8" s="13"/>
      <c r="I8" s="13"/>
      <c r="J8" s="13"/>
      <c r="K8" s="13"/>
      <c r="L8" s="13"/>
    </row>
    <row r="9" spans="1:12" ht="68.25" customHeight="1">
      <c r="A9" s="87" t="s">
        <v>10</v>
      </c>
      <c r="B9" s="13"/>
      <c r="C9" s="13"/>
      <c r="D9" s="13"/>
      <c r="E9" s="13"/>
      <c r="F9" s="13"/>
      <c r="G9" s="13"/>
      <c r="H9" s="13"/>
      <c r="I9" s="13"/>
      <c r="J9" s="13"/>
      <c r="K9" s="13"/>
      <c r="L9" s="13"/>
    </row>
    <row r="10" spans="1:12" ht="24" customHeight="1">
      <c r="A10" s="13"/>
      <c r="B10" s="13"/>
      <c r="C10" s="13"/>
      <c r="D10" s="13"/>
      <c r="E10" s="13"/>
      <c r="F10" s="13"/>
      <c r="G10" s="13"/>
      <c r="H10" s="13"/>
      <c r="I10" s="13"/>
      <c r="J10" s="13"/>
      <c r="K10" s="13"/>
      <c r="L10" s="13"/>
    </row>
    <row r="11" spans="1:12" ht="24" customHeight="1">
      <c r="A11" s="13"/>
      <c r="B11" s="13"/>
      <c r="C11" s="13"/>
      <c r="D11" s="13"/>
      <c r="E11" s="13"/>
      <c r="F11" s="13"/>
      <c r="G11" s="13"/>
      <c r="H11" s="13"/>
      <c r="I11" s="13"/>
      <c r="J11" s="13"/>
      <c r="K11" s="13"/>
      <c r="L11" s="13"/>
    </row>
    <row r="12" spans="1:12" ht="24" customHeight="1">
      <c r="A12" s="13"/>
      <c r="B12" s="13"/>
      <c r="C12" s="13"/>
      <c r="D12" s="13"/>
      <c r="E12" s="13"/>
      <c r="F12" s="13"/>
      <c r="G12" s="13"/>
      <c r="H12" s="13"/>
      <c r="I12" s="13"/>
      <c r="J12" s="13"/>
      <c r="K12" s="13"/>
      <c r="L12" s="13"/>
    </row>
    <row r="13" spans="1:12" ht="24" customHeight="1">
      <c r="A13" s="13"/>
      <c r="B13" s="13"/>
      <c r="C13" s="13"/>
      <c r="D13" s="13"/>
      <c r="E13" s="13"/>
      <c r="F13" s="13"/>
      <c r="G13" s="13"/>
      <c r="H13" s="13"/>
      <c r="I13" s="13"/>
      <c r="J13" s="13"/>
      <c r="K13" s="13"/>
      <c r="L13" s="13"/>
    </row>
    <row r="14" spans="1:12" ht="24" customHeight="1">
      <c r="A14" s="13"/>
      <c r="B14" s="13"/>
      <c r="C14" s="13"/>
      <c r="D14" s="13"/>
      <c r="E14" s="13"/>
      <c r="F14" s="13"/>
      <c r="G14" s="13"/>
      <c r="H14" s="13"/>
      <c r="I14" s="13"/>
      <c r="J14" s="13"/>
      <c r="K14" s="13"/>
      <c r="L14" s="13"/>
    </row>
    <row r="15" spans="1:12" ht="24" customHeight="1">
      <c r="A15" s="13"/>
      <c r="B15" s="13"/>
      <c r="C15" s="13"/>
      <c r="D15" s="13"/>
      <c r="E15" s="13"/>
      <c r="F15" s="13"/>
      <c r="G15" s="13"/>
      <c r="H15" s="13"/>
      <c r="I15" s="13"/>
      <c r="J15" s="13"/>
      <c r="K15" s="13"/>
      <c r="L15" s="13"/>
    </row>
    <row r="16" spans="1:12" ht="24" customHeight="1">
      <c r="A16" s="13"/>
      <c r="B16" s="13"/>
      <c r="C16" s="13"/>
      <c r="D16" s="13"/>
      <c r="E16" s="13"/>
      <c r="F16" s="13"/>
      <c r="G16" s="13"/>
      <c r="H16" s="13"/>
      <c r="I16" s="13"/>
      <c r="J16" s="13"/>
      <c r="K16" s="13"/>
      <c r="L16" s="13"/>
    </row>
    <row r="17" spans="1:12" ht="24" customHeight="1">
      <c r="A17" s="13"/>
      <c r="B17" s="13"/>
      <c r="C17" s="13"/>
      <c r="D17" s="13"/>
      <c r="E17" s="13"/>
      <c r="F17" s="13"/>
      <c r="G17" s="13"/>
      <c r="H17" s="13"/>
      <c r="I17" s="13"/>
      <c r="J17" s="13"/>
      <c r="K17" s="13"/>
      <c r="L17" s="13"/>
    </row>
  </sheetData>
  <sheetProtection/>
  <printOptions horizontalCentered="1"/>
  <pageMargins left="0.75" right="0.75" top="0.979861111111111" bottom="0.979861111111111" header="0.509722222222222" footer="0.5097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4"/>
  <sheetViews>
    <sheetView tabSelected="1" zoomScale="85" zoomScaleNormal="85" zoomScalePageLayoutView="0" workbookViewId="0" topLeftCell="A1">
      <selection activeCell="A3" sqref="A3"/>
    </sheetView>
  </sheetViews>
  <sheetFormatPr defaultColWidth="9.00390625" defaultRowHeight="14.25"/>
  <cols>
    <col min="1" max="1" width="121.375" style="0" customWidth="1"/>
    <col min="13" max="13" width="13.25390625" style="0" customWidth="1"/>
  </cols>
  <sheetData>
    <row r="1" spans="1:13" ht="44.25" customHeight="1">
      <c r="A1" s="31" t="s">
        <v>11</v>
      </c>
      <c r="B1" s="14"/>
      <c r="C1" s="14"/>
      <c r="D1" s="14"/>
      <c r="E1" s="14"/>
      <c r="F1" s="14"/>
      <c r="G1" s="14"/>
      <c r="H1" s="14"/>
      <c r="I1" s="14"/>
      <c r="J1" s="14"/>
      <c r="K1" s="14"/>
      <c r="L1" s="14"/>
      <c r="M1" s="14"/>
    </row>
    <row r="2" ht="24" customHeight="1"/>
    <row r="3" ht="41.25" customHeight="1">
      <c r="A3" s="85" t="s">
        <v>12</v>
      </c>
    </row>
    <row r="4" ht="18.75">
      <c r="A4" s="17" t="s">
        <v>13</v>
      </c>
    </row>
    <row r="5" ht="75">
      <c r="A5" s="85" t="s">
        <v>14</v>
      </c>
    </row>
    <row r="6" ht="37.5">
      <c r="A6" s="85" t="s">
        <v>15</v>
      </c>
    </row>
    <row r="7" ht="18.75">
      <c r="A7" s="17" t="s">
        <v>16</v>
      </c>
    </row>
    <row r="8" ht="56.25">
      <c r="A8" s="85" t="s">
        <v>17</v>
      </c>
    </row>
    <row r="9" ht="18.75">
      <c r="A9" s="17" t="s">
        <v>18</v>
      </c>
    </row>
    <row r="10" ht="75">
      <c r="A10" s="85" t="s">
        <v>19</v>
      </c>
    </row>
    <row r="11" ht="18.75">
      <c r="A11" s="85" t="s">
        <v>20</v>
      </c>
    </row>
    <row r="12" ht="75">
      <c r="A12" s="85" t="s">
        <v>21</v>
      </c>
    </row>
    <row r="13" ht="18.75">
      <c r="A13" s="17" t="s">
        <v>22</v>
      </c>
    </row>
    <row r="14" ht="56.25">
      <c r="A14" s="85" t="s">
        <v>23</v>
      </c>
    </row>
  </sheetData>
  <sheetProtection/>
  <printOptions horizontalCentered="1"/>
  <pageMargins left="0.75" right="0.75" top="0.979861111111111" bottom="0.979861111111111" header="0.509722222222222" footer="0.5097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8" sqref="A8"/>
    </sheetView>
  </sheetViews>
  <sheetFormatPr defaultColWidth="9.00390625" defaultRowHeight="14.25"/>
  <cols>
    <col min="1" max="1" width="126.25390625" style="0" customWidth="1"/>
    <col min="13" max="13" width="13.25390625" style="0" customWidth="1"/>
  </cols>
  <sheetData>
    <row r="1" spans="1:13" ht="36" customHeight="1">
      <c r="A1" s="31" t="s">
        <v>24</v>
      </c>
      <c r="B1" s="14"/>
      <c r="C1" s="14"/>
      <c r="D1" s="14"/>
      <c r="E1" s="14"/>
      <c r="F1" s="14"/>
      <c r="G1" s="14"/>
      <c r="H1" s="14"/>
      <c r="I1" s="14"/>
      <c r="J1" s="14"/>
      <c r="K1" s="14"/>
      <c r="L1" s="14"/>
      <c r="M1" s="14"/>
    </row>
    <row r="2" ht="24" customHeight="1"/>
    <row r="3" spans="1:13" ht="89.25" customHeight="1">
      <c r="A3" s="81" t="s">
        <v>25</v>
      </c>
      <c r="B3" s="13"/>
      <c r="C3" s="13"/>
      <c r="D3" s="13"/>
      <c r="E3" s="13"/>
      <c r="F3" s="13"/>
      <c r="G3" s="13"/>
      <c r="H3" s="13"/>
      <c r="I3" s="13"/>
      <c r="J3" s="13"/>
      <c r="K3" s="13"/>
      <c r="L3" s="13"/>
      <c r="M3" s="13"/>
    </row>
    <row r="4" spans="1:13" s="19" customFormat="1" ht="60" customHeight="1">
      <c r="A4" s="81" t="s">
        <v>26</v>
      </c>
      <c r="B4" s="13"/>
      <c r="C4" s="13"/>
      <c r="D4" s="13"/>
      <c r="E4" s="13"/>
      <c r="F4" s="13"/>
      <c r="G4" s="13"/>
      <c r="H4" s="13"/>
      <c r="I4" s="13"/>
      <c r="J4" s="13"/>
      <c r="K4" s="13"/>
      <c r="L4" s="13"/>
      <c r="M4" s="13"/>
    </row>
    <row r="5" spans="1:13" s="19" customFormat="1" ht="60" customHeight="1">
      <c r="A5" s="81" t="s">
        <v>27</v>
      </c>
      <c r="B5" s="13"/>
      <c r="C5" s="13"/>
      <c r="D5" s="13"/>
      <c r="E5" s="13"/>
      <c r="F5" s="13"/>
      <c r="G5" s="13"/>
      <c r="H5" s="13"/>
      <c r="I5" s="13"/>
      <c r="J5" s="13"/>
      <c r="K5" s="13"/>
      <c r="L5" s="13"/>
      <c r="M5" s="13"/>
    </row>
    <row r="6" spans="1:13" s="19" customFormat="1" ht="65.25" customHeight="1">
      <c r="A6" s="81" t="s">
        <v>28</v>
      </c>
      <c r="B6" s="13"/>
      <c r="C6" s="13"/>
      <c r="D6" s="13"/>
      <c r="E6" s="13"/>
      <c r="F6" s="13"/>
      <c r="G6" s="13"/>
      <c r="H6" s="13"/>
      <c r="I6" s="13"/>
      <c r="J6" s="13"/>
      <c r="K6" s="13"/>
      <c r="L6" s="13"/>
      <c r="M6" s="13"/>
    </row>
    <row r="7" s="19" customFormat="1" ht="60" customHeight="1">
      <c r="A7" s="81" t="s">
        <v>29</v>
      </c>
    </row>
    <row r="8" spans="1:13" ht="42" customHeight="1">
      <c r="A8" s="82"/>
      <c r="B8" s="13"/>
      <c r="C8" s="13"/>
      <c r="D8" s="13"/>
      <c r="E8" s="13"/>
      <c r="F8" s="13"/>
      <c r="G8" s="13"/>
      <c r="H8" s="13"/>
      <c r="I8" s="13"/>
      <c r="J8" s="13"/>
      <c r="K8" s="13"/>
      <c r="L8" s="13"/>
      <c r="M8" s="13"/>
    </row>
    <row r="9" spans="1:13" ht="24" customHeight="1">
      <c r="A9" s="82"/>
      <c r="B9" s="13"/>
      <c r="C9" s="13"/>
      <c r="D9" s="13"/>
      <c r="E9" s="13"/>
      <c r="F9" s="13"/>
      <c r="G9" s="13"/>
      <c r="H9" s="13"/>
      <c r="I9" s="13"/>
      <c r="J9" s="13"/>
      <c r="K9" s="13"/>
      <c r="L9" s="13"/>
      <c r="M9" s="13"/>
    </row>
    <row r="10" spans="1:13" ht="24" customHeight="1">
      <c r="A10" s="82"/>
      <c r="B10" s="13"/>
      <c r="C10" s="13"/>
      <c r="D10" s="13"/>
      <c r="E10" s="13"/>
      <c r="F10" s="13"/>
      <c r="G10" s="13"/>
      <c r="H10" s="13"/>
      <c r="I10" s="13"/>
      <c r="J10" s="13"/>
      <c r="K10" s="13"/>
      <c r="L10" s="13"/>
      <c r="M10" s="13"/>
    </row>
    <row r="11" spans="1:13" ht="24" customHeight="1">
      <c r="A11" s="82"/>
      <c r="B11" s="13"/>
      <c r="C11" s="13"/>
      <c r="D11" s="13"/>
      <c r="E11" s="13"/>
      <c r="F11" s="13"/>
      <c r="G11" s="13"/>
      <c r="H11" s="13"/>
      <c r="I11" s="13"/>
      <c r="J11" s="13"/>
      <c r="K11" s="13"/>
      <c r="L11" s="13"/>
      <c r="M11" s="13"/>
    </row>
    <row r="12" spans="1:13" ht="24" customHeight="1">
      <c r="A12" s="83"/>
      <c r="B12" s="13"/>
      <c r="C12" s="13"/>
      <c r="D12" s="13"/>
      <c r="E12" s="13"/>
      <c r="F12" s="13"/>
      <c r="G12" s="13"/>
      <c r="H12" s="13"/>
      <c r="I12" s="13"/>
      <c r="J12" s="13"/>
      <c r="K12" s="13"/>
      <c r="L12" s="13"/>
      <c r="M12" s="13"/>
    </row>
    <row r="13" spans="1:13" ht="24" customHeight="1">
      <c r="A13" s="84"/>
      <c r="B13" s="13"/>
      <c r="C13" s="13"/>
      <c r="D13" s="13"/>
      <c r="E13" s="13"/>
      <c r="F13" s="13"/>
      <c r="G13" s="13"/>
      <c r="H13" s="13"/>
      <c r="I13" s="13"/>
      <c r="J13" s="13"/>
      <c r="K13" s="13"/>
      <c r="L13" s="13"/>
      <c r="M13" s="13"/>
    </row>
    <row r="14" spans="1:13" ht="24" customHeight="1">
      <c r="A14" s="84"/>
      <c r="B14" s="13"/>
      <c r="C14" s="13"/>
      <c r="D14" s="13"/>
      <c r="E14" s="13"/>
      <c r="F14" s="13"/>
      <c r="G14" s="13"/>
      <c r="H14" s="13"/>
      <c r="I14" s="13"/>
      <c r="J14" s="13"/>
      <c r="K14" s="13"/>
      <c r="L14" s="13"/>
      <c r="M14" s="13"/>
    </row>
    <row r="15" spans="1:13" ht="24" customHeight="1">
      <c r="A15" s="84"/>
      <c r="B15" s="13"/>
      <c r="C15" s="13"/>
      <c r="D15" s="13"/>
      <c r="E15" s="13"/>
      <c r="F15" s="13"/>
      <c r="G15" s="13"/>
      <c r="H15" s="13"/>
      <c r="I15" s="13"/>
      <c r="J15" s="13"/>
      <c r="K15" s="13"/>
      <c r="L15" s="13"/>
      <c r="M15" s="13"/>
    </row>
    <row r="16" spans="1:13" ht="24" customHeight="1">
      <c r="A16" s="85"/>
      <c r="B16" s="13"/>
      <c r="C16" s="13"/>
      <c r="D16" s="13"/>
      <c r="E16" s="13"/>
      <c r="F16" s="13"/>
      <c r="G16" s="13"/>
      <c r="H16" s="13"/>
      <c r="I16" s="13"/>
      <c r="J16" s="13"/>
      <c r="K16" s="13"/>
      <c r="L16" s="13"/>
      <c r="M16" s="13"/>
    </row>
  </sheetData>
  <sheetProtection/>
  <printOptions horizontalCentered="1"/>
  <pageMargins left="0.75" right="0.75" top="0.939583333333333" bottom="0.939583333333333"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18"/>
  <sheetViews>
    <sheetView zoomScale="85" zoomScaleNormal="85" zoomScalePageLayoutView="0" workbookViewId="0" topLeftCell="A1">
      <selection activeCell="B5" sqref="B5:D14"/>
    </sheetView>
  </sheetViews>
  <sheetFormatPr defaultColWidth="8.00390625" defaultRowHeight="14.25"/>
  <cols>
    <col min="1" max="1" width="35.375" style="73" customWidth="1"/>
    <col min="2" max="2" width="23.75390625" style="73" customWidth="1"/>
    <col min="3" max="3" width="37.50390625" style="73" customWidth="1"/>
    <col min="4" max="4" width="23.75390625" style="73" customWidth="1"/>
    <col min="5" max="253" width="8.00390625" style="73" customWidth="1"/>
    <col min="254" max="16384" width="8.00390625" style="73" customWidth="1"/>
  </cols>
  <sheetData>
    <row r="1" spans="1:253" ht="43.5" customHeight="1">
      <c r="A1" s="93" t="s">
        <v>30</v>
      </c>
      <c r="B1" s="93"/>
      <c r="C1" s="93"/>
      <c r="D1" s="93"/>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253" ht="30" customHeight="1">
      <c r="A2" s="94" t="s">
        <v>31</v>
      </c>
      <c r="B2" s="94"/>
      <c r="C2" s="94"/>
      <c r="D2" s="33" t="s">
        <v>32</v>
      </c>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4" s="72" customFormat="1" ht="24" customHeight="1">
      <c r="A3" s="95" t="s">
        <v>33</v>
      </c>
      <c r="B3" s="96"/>
      <c r="C3" s="95" t="s">
        <v>34</v>
      </c>
      <c r="D3" s="96"/>
    </row>
    <row r="4" spans="1:4" s="72" customFormat="1" ht="24" customHeight="1">
      <c r="A4" s="74" t="s">
        <v>35</v>
      </c>
      <c r="B4" s="74" t="s">
        <v>36</v>
      </c>
      <c r="C4" s="74" t="s">
        <v>35</v>
      </c>
      <c r="D4" s="21" t="s">
        <v>36</v>
      </c>
    </row>
    <row r="5" spans="1:4" s="72" customFormat="1" ht="24" customHeight="1">
      <c r="A5" s="75" t="s">
        <v>37</v>
      </c>
      <c r="B5" s="68">
        <v>13231325</v>
      </c>
      <c r="C5" s="42" t="s">
        <v>38</v>
      </c>
      <c r="D5" s="70">
        <v>10606158</v>
      </c>
    </row>
    <row r="6" spans="1:4" s="72" customFormat="1" ht="24" customHeight="1">
      <c r="A6" s="75" t="s">
        <v>39</v>
      </c>
      <c r="B6" s="68">
        <v>13231325</v>
      </c>
      <c r="C6" s="42" t="s">
        <v>40</v>
      </c>
      <c r="D6" s="70">
        <v>1633437</v>
      </c>
    </row>
    <row r="7" spans="1:6" s="72" customFormat="1" ht="24" customHeight="1">
      <c r="A7" s="75" t="s">
        <v>41</v>
      </c>
      <c r="B7" s="68"/>
      <c r="C7" s="42" t="s">
        <v>42</v>
      </c>
      <c r="D7" s="70">
        <v>583371</v>
      </c>
      <c r="F7" s="81" t="s">
        <v>43</v>
      </c>
    </row>
    <row r="8" spans="1:6" s="72" customFormat="1" ht="24" customHeight="1">
      <c r="A8" s="75" t="s">
        <v>44</v>
      </c>
      <c r="B8" s="68"/>
      <c r="C8" s="42" t="s">
        <v>45</v>
      </c>
      <c r="D8" s="70">
        <v>408359</v>
      </c>
      <c r="F8" s="81" t="s">
        <v>46</v>
      </c>
    </row>
    <row r="9" spans="1:6" s="72" customFormat="1" ht="24" customHeight="1">
      <c r="A9" s="75" t="s">
        <v>47</v>
      </c>
      <c r="B9" s="68"/>
      <c r="C9" s="42"/>
      <c r="D9" s="70"/>
      <c r="F9" s="81" t="s">
        <v>48</v>
      </c>
    </row>
    <row r="10" spans="1:6" s="72" customFormat="1" ht="24" customHeight="1">
      <c r="A10" s="75" t="s">
        <v>49</v>
      </c>
      <c r="B10" s="68"/>
      <c r="C10" s="76"/>
      <c r="D10" s="68"/>
      <c r="F10" s="81" t="s">
        <v>50</v>
      </c>
    </row>
    <row r="11" spans="1:4" s="72" customFormat="1" ht="24" customHeight="1">
      <c r="A11" s="75"/>
      <c r="B11" s="68"/>
      <c r="C11" s="76"/>
      <c r="D11" s="68"/>
    </row>
    <row r="12" spans="1:4" s="72" customFormat="1" ht="24" customHeight="1">
      <c r="A12" s="75"/>
      <c r="B12" s="68"/>
      <c r="C12" s="76"/>
      <c r="D12" s="68"/>
    </row>
    <row r="13" spans="1:4" s="72" customFormat="1" ht="24" customHeight="1">
      <c r="A13" s="75"/>
      <c r="B13" s="68"/>
      <c r="C13" s="76"/>
      <c r="D13" s="68"/>
    </row>
    <row r="14" spans="1:4" s="72" customFormat="1" ht="24" customHeight="1">
      <c r="A14" s="75"/>
      <c r="B14" s="68"/>
      <c r="C14" s="76"/>
      <c r="D14" s="68"/>
    </row>
    <row r="15" spans="1:4" s="72" customFormat="1" ht="24" customHeight="1">
      <c r="A15" s="75"/>
      <c r="B15" s="68"/>
      <c r="C15" s="76"/>
      <c r="D15" s="68"/>
    </row>
    <row r="16" spans="1:4" s="72" customFormat="1" ht="24" customHeight="1">
      <c r="A16" s="75"/>
      <c r="B16" s="68"/>
      <c r="C16" s="76"/>
      <c r="D16" s="68"/>
    </row>
    <row r="17" spans="1:4" s="72" customFormat="1" ht="24" customHeight="1">
      <c r="A17" s="75"/>
      <c r="B17" s="68"/>
      <c r="C17" s="76"/>
      <c r="D17" s="68"/>
    </row>
    <row r="18" spans="1:4" s="72" customFormat="1" ht="24" customHeight="1">
      <c r="A18" s="35" t="s">
        <v>51</v>
      </c>
      <c r="B18" s="68">
        <v>13231325</v>
      </c>
      <c r="C18" s="35" t="s">
        <v>52</v>
      </c>
      <c r="D18" s="68">
        <f>SUM(D5:D17)</f>
        <v>13231325</v>
      </c>
    </row>
    <row r="20" ht="15" customHeight="1"/>
  </sheetData>
  <sheetProtection/>
  <mergeCells count="4">
    <mergeCell ref="A1:D1"/>
    <mergeCell ref="A2:C2"/>
    <mergeCell ref="A3:B3"/>
    <mergeCell ref="C3:D3"/>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N28"/>
  <sheetViews>
    <sheetView zoomScale="85" zoomScaleNormal="85" zoomScalePageLayoutView="0" workbookViewId="0" topLeftCell="A1">
      <selection activeCell="E6" sqref="E6:F20"/>
    </sheetView>
  </sheetViews>
  <sheetFormatPr defaultColWidth="8.00390625" defaultRowHeight="14.25"/>
  <cols>
    <col min="1" max="3" width="5.75390625" style="28" customWidth="1"/>
    <col min="4" max="4" width="31.625" style="28" customWidth="1"/>
    <col min="5" max="5" width="18.50390625" style="29" customWidth="1"/>
    <col min="6" max="6" width="16.25390625" style="29" customWidth="1"/>
    <col min="7" max="9" width="13.75390625" style="29" customWidth="1"/>
    <col min="10" max="12" width="8.00390625" style="28" customWidth="1"/>
    <col min="13" max="13" width="13.75390625" style="28" customWidth="1"/>
    <col min="14" max="14" width="23.00390625" style="28" customWidth="1"/>
    <col min="15" max="16384" width="8.00390625" style="28" customWidth="1"/>
  </cols>
  <sheetData>
    <row r="1" spans="1:9" s="26" customFormat="1" ht="37.5" customHeight="1">
      <c r="A1" s="93" t="s">
        <v>53</v>
      </c>
      <c r="B1" s="93"/>
      <c r="C1" s="93"/>
      <c r="D1" s="93"/>
      <c r="E1" s="93"/>
      <c r="F1" s="93"/>
      <c r="G1" s="93"/>
      <c r="H1" s="93"/>
      <c r="I1" s="93"/>
    </row>
    <row r="2" spans="1:9" s="77" customFormat="1" ht="26.25" customHeight="1">
      <c r="A2" s="97" t="s">
        <v>31</v>
      </c>
      <c r="B2" s="97"/>
      <c r="C2" s="97"/>
      <c r="D2" s="97"/>
      <c r="E2" s="97"/>
      <c r="F2" s="78"/>
      <c r="G2" s="78"/>
      <c r="H2" s="78"/>
      <c r="I2" s="80" t="s">
        <v>32</v>
      </c>
    </row>
    <row r="3" spans="1:9" ht="24.75" customHeight="1">
      <c r="A3" s="95" t="s">
        <v>35</v>
      </c>
      <c r="B3" s="95"/>
      <c r="C3" s="95"/>
      <c r="D3" s="95"/>
      <c r="E3" s="95" t="s">
        <v>54</v>
      </c>
      <c r="F3" s="98"/>
      <c r="G3" s="98"/>
      <c r="H3" s="98"/>
      <c r="I3" s="98"/>
    </row>
    <row r="4" spans="1:9" ht="24" customHeight="1">
      <c r="A4" s="99" t="s">
        <v>55</v>
      </c>
      <c r="B4" s="100"/>
      <c r="C4" s="101"/>
      <c r="D4" s="95" t="s">
        <v>56</v>
      </c>
      <c r="E4" s="95" t="s">
        <v>57</v>
      </c>
      <c r="F4" s="102" t="s">
        <v>58</v>
      </c>
      <c r="G4" s="102" t="s">
        <v>59</v>
      </c>
      <c r="H4" s="102" t="s">
        <v>60</v>
      </c>
      <c r="I4" s="95" t="s">
        <v>61</v>
      </c>
    </row>
    <row r="5" spans="1:9" s="52" customFormat="1" ht="24" customHeight="1">
      <c r="A5" s="35" t="s">
        <v>62</v>
      </c>
      <c r="B5" s="35" t="s">
        <v>63</v>
      </c>
      <c r="C5" s="35" t="s">
        <v>64</v>
      </c>
      <c r="D5" s="95"/>
      <c r="E5" s="95"/>
      <c r="F5" s="103"/>
      <c r="G5" s="103"/>
      <c r="H5" s="103"/>
      <c r="I5" s="95"/>
    </row>
    <row r="6" spans="1:14" ht="24" customHeight="1">
      <c r="A6" s="55">
        <v>205</v>
      </c>
      <c r="B6" s="56" t="s">
        <v>65</v>
      </c>
      <c r="C6" s="56" t="s">
        <v>65</v>
      </c>
      <c r="D6" s="57" t="s">
        <v>66</v>
      </c>
      <c r="E6" s="64">
        <v>10606158</v>
      </c>
      <c r="F6" s="64">
        <v>10606158</v>
      </c>
      <c r="G6" s="54"/>
      <c r="H6" s="54"/>
      <c r="I6" s="35"/>
      <c r="M6" s="52"/>
      <c r="N6" s="52"/>
    </row>
    <row r="7" spans="1:14" ht="24" customHeight="1">
      <c r="A7" s="59">
        <v>205</v>
      </c>
      <c r="B7" s="90" t="s">
        <v>67</v>
      </c>
      <c r="C7" s="59" t="s">
        <v>65</v>
      </c>
      <c r="D7" s="60" t="s">
        <v>68</v>
      </c>
      <c r="E7" s="67">
        <v>10259158</v>
      </c>
      <c r="F7" s="67">
        <v>10259158</v>
      </c>
      <c r="G7" s="54"/>
      <c r="H7" s="54"/>
      <c r="I7" s="35"/>
      <c r="M7" s="52"/>
      <c r="N7" s="52"/>
    </row>
    <row r="8" spans="1:14" ht="24" customHeight="1">
      <c r="A8" s="59">
        <v>205</v>
      </c>
      <c r="B8" s="90" t="s">
        <v>67</v>
      </c>
      <c r="C8" s="90" t="s">
        <v>69</v>
      </c>
      <c r="D8" s="60" t="s">
        <v>70</v>
      </c>
      <c r="E8" s="67">
        <v>10259158</v>
      </c>
      <c r="F8" s="67">
        <v>10259158</v>
      </c>
      <c r="G8" s="54"/>
      <c r="H8" s="54"/>
      <c r="I8" s="35"/>
      <c r="M8" s="52"/>
      <c r="N8" s="52"/>
    </row>
    <row r="9" spans="1:14" ht="24" customHeight="1">
      <c r="A9" s="59">
        <v>205</v>
      </c>
      <c r="B9" s="90" t="s">
        <v>71</v>
      </c>
      <c r="C9" s="59" t="s">
        <v>65</v>
      </c>
      <c r="D9" s="60" t="s">
        <v>72</v>
      </c>
      <c r="E9" s="67">
        <v>347000</v>
      </c>
      <c r="F9" s="67">
        <v>347000</v>
      </c>
      <c r="G9" s="54"/>
      <c r="H9" s="54"/>
      <c r="I9" s="35"/>
      <c r="M9" s="52"/>
      <c r="N9" s="52"/>
    </row>
    <row r="10" spans="1:14" ht="24" customHeight="1">
      <c r="A10" s="59">
        <v>205</v>
      </c>
      <c r="B10" s="90" t="s">
        <v>71</v>
      </c>
      <c r="C10" s="59">
        <v>99</v>
      </c>
      <c r="D10" s="60" t="s">
        <v>73</v>
      </c>
      <c r="E10" s="67">
        <v>347000</v>
      </c>
      <c r="F10" s="67">
        <v>347000</v>
      </c>
      <c r="G10" s="54"/>
      <c r="H10" s="54"/>
      <c r="I10" s="35"/>
      <c r="M10" s="52"/>
      <c r="N10" s="52"/>
    </row>
    <row r="11" spans="1:14" ht="24" customHeight="1">
      <c r="A11" s="55">
        <v>208</v>
      </c>
      <c r="B11" s="56" t="s">
        <v>65</v>
      </c>
      <c r="C11" s="56" t="s">
        <v>65</v>
      </c>
      <c r="D11" s="57" t="s">
        <v>74</v>
      </c>
      <c r="E11" s="69">
        <v>1633437</v>
      </c>
      <c r="F11" s="69">
        <v>1633437</v>
      </c>
      <c r="G11" s="54"/>
      <c r="H11" s="54"/>
      <c r="I11" s="35"/>
      <c r="M11" s="52"/>
      <c r="N11" s="52"/>
    </row>
    <row r="12" spans="1:14" ht="24" customHeight="1">
      <c r="A12" s="59">
        <v>208</v>
      </c>
      <c r="B12" s="90" t="s">
        <v>75</v>
      </c>
      <c r="C12" s="59" t="s">
        <v>65</v>
      </c>
      <c r="D12" s="60" t="s">
        <v>76</v>
      </c>
      <c r="E12" s="70">
        <v>1633437</v>
      </c>
      <c r="F12" s="70">
        <v>1633437</v>
      </c>
      <c r="G12" s="54"/>
      <c r="H12" s="54"/>
      <c r="I12" s="35"/>
      <c r="M12" s="52"/>
      <c r="N12" s="52"/>
    </row>
    <row r="13" spans="1:9" s="26" customFormat="1" ht="24" customHeight="1">
      <c r="A13" s="59">
        <v>208</v>
      </c>
      <c r="B13" s="90" t="s">
        <v>75</v>
      </c>
      <c r="C13" s="90" t="s">
        <v>75</v>
      </c>
      <c r="D13" s="60" t="s">
        <v>77</v>
      </c>
      <c r="E13" s="70">
        <v>1166741</v>
      </c>
      <c r="F13" s="70">
        <v>1166741</v>
      </c>
      <c r="G13" s="58"/>
      <c r="H13" s="58"/>
      <c r="I13" s="58"/>
    </row>
    <row r="14" spans="1:9" s="26" customFormat="1" ht="24" customHeight="1">
      <c r="A14" s="59">
        <v>208</v>
      </c>
      <c r="B14" s="90" t="s">
        <v>75</v>
      </c>
      <c r="C14" s="90" t="s">
        <v>78</v>
      </c>
      <c r="D14" s="60" t="s">
        <v>79</v>
      </c>
      <c r="E14" s="70">
        <v>466696</v>
      </c>
      <c r="F14" s="70">
        <v>466696</v>
      </c>
      <c r="G14" s="58"/>
      <c r="H14" s="58"/>
      <c r="I14" s="58"/>
    </row>
    <row r="15" spans="1:9" s="26" customFormat="1" ht="24" customHeight="1">
      <c r="A15" s="55">
        <v>210</v>
      </c>
      <c r="B15" s="56" t="s">
        <v>65</v>
      </c>
      <c r="C15" s="56" t="s">
        <v>65</v>
      </c>
      <c r="D15" s="57" t="s">
        <v>80</v>
      </c>
      <c r="E15" s="69">
        <v>583371</v>
      </c>
      <c r="F15" s="69">
        <v>583371</v>
      </c>
      <c r="G15" s="58"/>
      <c r="H15" s="58"/>
      <c r="I15" s="58"/>
    </row>
    <row r="16" spans="1:9" s="26" customFormat="1" ht="24" customHeight="1">
      <c r="A16" s="59">
        <v>210</v>
      </c>
      <c r="B16" s="59">
        <v>11</v>
      </c>
      <c r="C16" s="59" t="s">
        <v>65</v>
      </c>
      <c r="D16" s="60" t="s">
        <v>81</v>
      </c>
      <c r="E16" s="70">
        <v>583371</v>
      </c>
      <c r="F16" s="70">
        <v>583371</v>
      </c>
      <c r="G16" s="58"/>
      <c r="H16" s="58"/>
      <c r="I16" s="58"/>
    </row>
    <row r="17" spans="1:9" s="26" customFormat="1" ht="24" customHeight="1">
      <c r="A17" s="59">
        <v>210</v>
      </c>
      <c r="B17" s="59">
        <v>11</v>
      </c>
      <c r="C17" s="90" t="s">
        <v>67</v>
      </c>
      <c r="D17" s="60" t="s">
        <v>82</v>
      </c>
      <c r="E17" s="70">
        <v>583371</v>
      </c>
      <c r="F17" s="70">
        <v>583371</v>
      </c>
      <c r="G17" s="58"/>
      <c r="H17" s="58"/>
      <c r="I17" s="58"/>
    </row>
    <row r="18" spans="1:9" s="26" customFormat="1" ht="24" customHeight="1">
      <c r="A18" s="55">
        <v>221</v>
      </c>
      <c r="B18" s="56"/>
      <c r="C18" s="56"/>
      <c r="D18" s="57" t="s">
        <v>83</v>
      </c>
      <c r="E18" s="69">
        <v>408359</v>
      </c>
      <c r="F18" s="69">
        <v>408359</v>
      </c>
      <c r="G18" s="58"/>
      <c r="H18" s="58"/>
      <c r="I18" s="58"/>
    </row>
    <row r="19" spans="1:9" s="26" customFormat="1" ht="22.5" customHeight="1">
      <c r="A19" s="59">
        <v>221</v>
      </c>
      <c r="B19" s="90" t="s">
        <v>67</v>
      </c>
      <c r="C19" s="59"/>
      <c r="D19" s="60" t="s">
        <v>84</v>
      </c>
      <c r="E19" s="70">
        <v>408359</v>
      </c>
      <c r="F19" s="70">
        <v>408359</v>
      </c>
      <c r="G19" s="58"/>
      <c r="H19" s="58"/>
      <c r="I19" s="58"/>
    </row>
    <row r="20" spans="1:9" s="26" customFormat="1" ht="22.5" customHeight="1">
      <c r="A20" s="59">
        <v>221</v>
      </c>
      <c r="B20" s="90" t="s">
        <v>67</v>
      </c>
      <c r="C20" s="90" t="s">
        <v>69</v>
      </c>
      <c r="D20" s="60" t="s">
        <v>85</v>
      </c>
      <c r="E20" s="70">
        <v>408359</v>
      </c>
      <c r="F20" s="70">
        <v>408359</v>
      </c>
      <c r="G20" s="58"/>
      <c r="H20" s="58"/>
      <c r="I20" s="58"/>
    </row>
    <row r="21" spans="1:9" s="26" customFormat="1" ht="22.5" customHeight="1">
      <c r="A21" s="35"/>
      <c r="B21" s="79"/>
      <c r="C21" s="79"/>
      <c r="D21" s="76"/>
      <c r="E21" s="58"/>
      <c r="F21" s="58"/>
      <c r="G21" s="58"/>
      <c r="H21" s="58"/>
      <c r="I21" s="58"/>
    </row>
    <row r="22" spans="1:9" ht="22.5" customHeight="1">
      <c r="A22" s="35"/>
      <c r="B22" s="79"/>
      <c r="C22" s="79"/>
      <c r="D22" s="76"/>
      <c r="E22" s="58"/>
      <c r="F22" s="58"/>
      <c r="G22" s="58"/>
      <c r="H22" s="58"/>
      <c r="I22" s="58"/>
    </row>
    <row r="23" spans="1:9" ht="22.5" customHeight="1">
      <c r="A23" s="35"/>
      <c r="B23" s="79"/>
      <c r="C23" s="79"/>
      <c r="D23" s="76"/>
      <c r="E23" s="58"/>
      <c r="F23" s="58"/>
      <c r="G23" s="58"/>
      <c r="H23" s="58"/>
      <c r="I23" s="58"/>
    </row>
    <row r="24" spans="1:9" ht="22.5" customHeight="1">
      <c r="A24" s="35"/>
      <c r="B24" s="79"/>
      <c r="C24" s="79"/>
      <c r="D24" s="76"/>
      <c r="E24" s="58"/>
      <c r="F24" s="58"/>
      <c r="G24" s="58"/>
      <c r="H24" s="58"/>
      <c r="I24" s="58"/>
    </row>
    <row r="25" spans="1:9" ht="22.5" customHeight="1">
      <c r="A25" s="95" t="s">
        <v>57</v>
      </c>
      <c r="B25" s="95"/>
      <c r="C25" s="95"/>
      <c r="D25" s="95"/>
      <c r="E25" s="68">
        <v>13231325</v>
      </c>
      <c r="F25" s="68">
        <v>13231325</v>
      </c>
      <c r="G25" s="58"/>
      <c r="H25" s="58"/>
      <c r="I25" s="58"/>
    </row>
    <row r="26" spans="1:9" ht="22.5" customHeight="1">
      <c r="A26" s="61"/>
      <c r="B26" s="61"/>
      <c r="C26" s="61"/>
      <c r="D26" s="61"/>
      <c r="E26" s="62"/>
      <c r="F26" s="62"/>
      <c r="G26" s="62"/>
      <c r="H26" s="62"/>
      <c r="I26" s="62"/>
    </row>
    <row r="27" spans="1:9" ht="22.5" customHeight="1">
      <c r="A27" s="61"/>
      <c r="B27" s="61"/>
      <c r="C27" s="61"/>
      <c r="D27" s="61"/>
      <c r="E27" s="62"/>
      <c r="F27" s="62"/>
      <c r="G27" s="62"/>
      <c r="H27" s="62"/>
      <c r="I27" s="62"/>
    </row>
    <row r="28" spans="1:9" ht="22.5" customHeight="1">
      <c r="A28" s="61"/>
      <c r="B28" s="61"/>
      <c r="C28" s="61"/>
      <c r="D28" s="61"/>
      <c r="E28" s="63"/>
      <c r="F28" s="63"/>
      <c r="G28" s="63"/>
      <c r="H28" s="63"/>
      <c r="I28" s="63"/>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sheetData>
  <sheetProtection/>
  <mergeCells count="12">
    <mergeCell ref="A25:D25"/>
    <mergeCell ref="D4:D5"/>
    <mergeCell ref="E4:E5"/>
    <mergeCell ref="F4:F5"/>
    <mergeCell ref="G4:G5"/>
    <mergeCell ref="A1:I1"/>
    <mergeCell ref="A2:E2"/>
    <mergeCell ref="A3:D3"/>
    <mergeCell ref="E3:I3"/>
    <mergeCell ref="A4:C4"/>
    <mergeCell ref="H4:H5"/>
    <mergeCell ref="I4:I5"/>
  </mergeCells>
  <printOptions horizontalCentered="1"/>
  <pageMargins left="0.75" right="0.75" top="0.979861111111111" bottom="0.979861111111111" header="0.509722222222222" footer="0.5097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26"/>
  <sheetViews>
    <sheetView zoomScale="85" zoomScaleNormal="85" zoomScalePageLayoutView="0" workbookViewId="0" topLeftCell="A4">
      <selection activeCell="E8" sqref="E8:G23"/>
    </sheetView>
  </sheetViews>
  <sheetFormatPr defaultColWidth="8.00390625" defaultRowHeight="14.25"/>
  <cols>
    <col min="1" max="3" width="6.25390625" style="28" customWidth="1"/>
    <col min="4" max="4" width="42.50390625" style="28" customWidth="1"/>
    <col min="5" max="5" width="20.00390625" style="29" customWidth="1"/>
    <col min="6" max="6" width="18.75390625" style="29" customWidth="1"/>
    <col min="7" max="7" width="20.00390625" style="29" customWidth="1"/>
    <col min="8" max="8" width="23.25390625" style="28" customWidth="1"/>
    <col min="9" max="247" width="8.00390625" style="28" customWidth="1"/>
    <col min="248" max="16384" width="8.00390625" style="28" customWidth="1"/>
  </cols>
  <sheetData>
    <row r="1" ht="9.75" customHeight="1">
      <c r="G1" s="30"/>
    </row>
    <row r="2" spans="1:7" s="26" customFormat="1" ht="29.25" customHeight="1">
      <c r="A2" s="93" t="s">
        <v>86</v>
      </c>
      <c r="B2" s="93"/>
      <c r="C2" s="93"/>
      <c r="D2" s="93"/>
      <c r="E2" s="93"/>
      <c r="F2" s="93"/>
      <c r="G2" s="93"/>
    </row>
    <row r="3" spans="1:7" s="27" customFormat="1" ht="30" customHeight="1">
      <c r="A3" s="94" t="s">
        <v>31</v>
      </c>
      <c r="B3" s="94"/>
      <c r="C3" s="94"/>
      <c r="D3" s="94"/>
      <c r="E3" s="94"/>
      <c r="F3" s="53"/>
      <c r="G3" s="33" t="s">
        <v>32</v>
      </c>
    </row>
    <row r="4" spans="1:6" s="26" customFormat="1" ht="19.5" customHeight="1">
      <c r="A4" s="34"/>
      <c r="B4" s="34"/>
      <c r="C4" s="34"/>
      <c r="D4" s="34"/>
      <c r="E4" s="29"/>
      <c r="F4" s="29"/>
    </row>
    <row r="5" spans="1:7" ht="24" customHeight="1">
      <c r="A5" s="95" t="s">
        <v>35</v>
      </c>
      <c r="B5" s="95"/>
      <c r="C5" s="95"/>
      <c r="D5" s="95"/>
      <c r="E5" s="95" t="s">
        <v>87</v>
      </c>
      <c r="F5" s="98"/>
      <c r="G5" s="98"/>
    </row>
    <row r="6" spans="1:7" ht="24" customHeight="1">
      <c r="A6" s="99" t="s">
        <v>55</v>
      </c>
      <c r="B6" s="100"/>
      <c r="C6" s="101"/>
      <c r="D6" s="95" t="s">
        <v>56</v>
      </c>
      <c r="E6" s="95" t="s">
        <v>57</v>
      </c>
      <c r="F6" s="102" t="s">
        <v>88</v>
      </c>
      <c r="G6" s="95" t="s">
        <v>89</v>
      </c>
    </row>
    <row r="7" spans="1:7" s="52" customFormat="1" ht="24" customHeight="1">
      <c r="A7" s="35" t="s">
        <v>62</v>
      </c>
      <c r="B7" s="35" t="s">
        <v>63</v>
      </c>
      <c r="C7" s="35" t="s">
        <v>64</v>
      </c>
      <c r="D7" s="95"/>
      <c r="E7" s="95"/>
      <c r="F7" s="103"/>
      <c r="G7" s="95"/>
    </row>
    <row r="8" spans="1:8" ht="24" customHeight="1">
      <c r="A8" s="55">
        <v>205</v>
      </c>
      <c r="B8" s="56" t="s">
        <v>65</v>
      </c>
      <c r="C8" s="56" t="s">
        <v>65</v>
      </c>
      <c r="D8" s="57" t="s">
        <v>66</v>
      </c>
      <c r="E8" s="64">
        <v>10606158</v>
      </c>
      <c r="F8" s="65">
        <v>10259158</v>
      </c>
      <c r="G8" s="66">
        <f>SUM(G10,G12)</f>
        <v>347000</v>
      </c>
      <c r="H8" s="52"/>
    </row>
    <row r="9" spans="1:8" ht="24" customHeight="1">
      <c r="A9" s="59">
        <v>205</v>
      </c>
      <c r="B9" s="90" t="s">
        <v>67</v>
      </c>
      <c r="C9" s="59" t="s">
        <v>65</v>
      </c>
      <c r="D9" s="60" t="s">
        <v>68</v>
      </c>
      <c r="E9" s="67">
        <v>10259158</v>
      </c>
      <c r="F9" s="67">
        <v>10259158</v>
      </c>
      <c r="G9" s="68"/>
      <c r="H9" s="52"/>
    </row>
    <row r="10" spans="1:8" ht="24" customHeight="1">
      <c r="A10" s="59">
        <v>205</v>
      </c>
      <c r="B10" s="90" t="s">
        <v>67</v>
      </c>
      <c r="C10" s="90" t="s">
        <v>69</v>
      </c>
      <c r="D10" s="60" t="s">
        <v>70</v>
      </c>
      <c r="E10" s="67">
        <v>10259158</v>
      </c>
      <c r="F10" s="67">
        <v>10259158</v>
      </c>
      <c r="G10" s="68"/>
      <c r="H10" s="52"/>
    </row>
    <row r="11" spans="1:8" ht="24" customHeight="1">
      <c r="A11" s="59">
        <v>205</v>
      </c>
      <c r="B11" s="90" t="s">
        <v>71</v>
      </c>
      <c r="C11" s="59" t="s">
        <v>65</v>
      </c>
      <c r="D11" s="60" t="s">
        <v>72</v>
      </c>
      <c r="E11" s="67">
        <v>347000</v>
      </c>
      <c r="F11" s="67"/>
      <c r="G11" s="67">
        <v>347000</v>
      </c>
      <c r="H11" s="52"/>
    </row>
    <row r="12" spans="1:8" ht="24" customHeight="1">
      <c r="A12" s="59">
        <v>205</v>
      </c>
      <c r="B12" s="90" t="s">
        <v>71</v>
      </c>
      <c r="C12" s="59">
        <v>99</v>
      </c>
      <c r="D12" s="60" t="s">
        <v>73</v>
      </c>
      <c r="E12" s="67">
        <v>347000</v>
      </c>
      <c r="F12" s="67"/>
      <c r="G12" s="67">
        <v>347000</v>
      </c>
      <c r="H12" s="52"/>
    </row>
    <row r="13" spans="1:8" ht="24" customHeight="1">
      <c r="A13" s="55">
        <v>208</v>
      </c>
      <c r="B13" s="56" t="s">
        <v>65</v>
      </c>
      <c r="C13" s="56" t="s">
        <v>65</v>
      </c>
      <c r="D13" s="57" t="s">
        <v>74</v>
      </c>
      <c r="E13" s="69">
        <v>1633437</v>
      </c>
      <c r="F13" s="69">
        <v>1633437</v>
      </c>
      <c r="G13" s="58"/>
      <c r="H13" s="52"/>
    </row>
    <row r="14" spans="1:8" ht="24" customHeight="1">
      <c r="A14" s="59">
        <v>208</v>
      </c>
      <c r="B14" s="90" t="s">
        <v>75</v>
      </c>
      <c r="C14" s="59" t="s">
        <v>65</v>
      </c>
      <c r="D14" s="60" t="s">
        <v>76</v>
      </c>
      <c r="E14" s="70">
        <v>1633437</v>
      </c>
      <c r="F14" s="70">
        <v>1633437</v>
      </c>
      <c r="G14" s="58"/>
      <c r="H14" s="52"/>
    </row>
    <row r="15" spans="1:8" ht="24" customHeight="1">
      <c r="A15" s="59">
        <v>208</v>
      </c>
      <c r="B15" s="90" t="s">
        <v>75</v>
      </c>
      <c r="C15" s="90" t="s">
        <v>75</v>
      </c>
      <c r="D15" s="60" t="s">
        <v>77</v>
      </c>
      <c r="E15" s="70">
        <v>1166741</v>
      </c>
      <c r="F15" s="70">
        <v>1166741</v>
      </c>
      <c r="G15" s="58"/>
      <c r="H15" s="52"/>
    </row>
    <row r="16" spans="1:8" ht="24" customHeight="1">
      <c r="A16" s="59">
        <v>208</v>
      </c>
      <c r="B16" s="90" t="s">
        <v>75</v>
      </c>
      <c r="C16" s="90" t="s">
        <v>78</v>
      </c>
      <c r="D16" s="60" t="s">
        <v>79</v>
      </c>
      <c r="E16" s="70">
        <v>466696</v>
      </c>
      <c r="F16" s="70">
        <v>466696</v>
      </c>
      <c r="G16" s="58"/>
      <c r="H16" s="52"/>
    </row>
    <row r="17" spans="1:8" ht="24" customHeight="1">
      <c r="A17" s="55">
        <v>210</v>
      </c>
      <c r="B17" s="56" t="s">
        <v>65</v>
      </c>
      <c r="C17" s="56" t="s">
        <v>65</v>
      </c>
      <c r="D17" s="57" t="s">
        <v>80</v>
      </c>
      <c r="E17" s="69">
        <v>583371</v>
      </c>
      <c r="F17" s="69">
        <v>583371</v>
      </c>
      <c r="G17" s="58"/>
      <c r="H17" s="52"/>
    </row>
    <row r="18" spans="1:8" ht="24" customHeight="1">
      <c r="A18" s="59">
        <v>210</v>
      </c>
      <c r="B18" s="59">
        <v>11</v>
      </c>
      <c r="C18" s="59" t="s">
        <v>65</v>
      </c>
      <c r="D18" s="60" t="s">
        <v>81</v>
      </c>
      <c r="E18" s="70">
        <v>583371</v>
      </c>
      <c r="F18" s="70">
        <v>583371</v>
      </c>
      <c r="G18" s="58"/>
      <c r="H18" s="52"/>
    </row>
    <row r="19" spans="1:8" s="26" customFormat="1" ht="24" customHeight="1">
      <c r="A19" s="59">
        <v>210</v>
      </c>
      <c r="B19" s="59">
        <v>11</v>
      </c>
      <c r="C19" s="90" t="s">
        <v>67</v>
      </c>
      <c r="D19" s="60" t="s">
        <v>82</v>
      </c>
      <c r="E19" s="70">
        <v>583371</v>
      </c>
      <c r="F19" s="70">
        <v>583371</v>
      </c>
      <c r="G19" s="58"/>
      <c r="H19" s="52"/>
    </row>
    <row r="20" spans="1:8" s="26" customFormat="1" ht="24" customHeight="1">
      <c r="A20" s="55">
        <v>221</v>
      </c>
      <c r="B20" s="56"/>
      <c r="C20" s="56"/>
      <c r="D20" s="57" t="s">
        <v>83</v>
      </c>
      <c r="E20" s="69">
        <v>408359</v>
      </c>
      <c r="F20" s="69">
        <v>408359</v>
      </c>
      <c r="G20" s="58"/>
      <c r="H20" s="52"/>
    </row>
    <row r="21" spans="1:8" s="26" customFormat="1" ht="24" customHeight="1">
      <c r="A21" s="59">
        <v>221</v>
      </c>
      <c r="B21" s="90" t="s">
        <v>67</v>
      </c>
      <c r="C21" s="59"/>
      <c r="D21" s="60" t="s">
        <v>84</v>
      </c>
      <c r="E21" s="70">
        <v>408359</v>
      </c>
      <c r="F21" s="70">
        <v>408359</v>
      </c>
      <c r="G21" s="58"/>
      <c r="H21" s="52"/>
    </row>
    <row r="22" spans="1:8" s="26" customFormat="1" ht="24" customHeight="1">
      <c r="A22" s="59">
        <v>221</v>
      </c>
      <c r="B22" s="90" t="s">
        <v>67</v>
      </c>
      <c r="C22" s="90" t="s">
        <v>69</v>
      </c>
      <c r="D22" s="60" t="s">
        <v>85</v>
      </c>
      <c r="E22" s="70">
        <v>408359</v>
      </c>
      <c r="F22" s="70">
        <v>408359</v>
      </c>
      <c r="G22" s="58"/>
      <c r="H22" s="52"/>
    </row>
    <row r="23" spans="1:8" s="26" customFormat="1" ht="24" customHeight="1">
      <c r="A23" s="95" t="s">
        <v>57</v>
      </c>
      <c r="B23" s="95"/>
      <c r="C23" s="95"/>
      <c r="D23" s="95"/>
      <c r="E23" s="69">
        <f>E8+E13+E17+E20</f>
        <v>13231325</v>
      </c>
      <c r="F23" s="69">
        <f>F8+F13+F17+F20</f>
        <v>12884325</v>
      </c>
      <c r="G23" s="71">
        <v>347000</v>
      </c>
      <c r="H23" s="52"/>
    </row>
    <row r="24" spans="1:8" s="26" customFormat="1" ht="22.5" customHeight="1">
      <c r="A24" s="61"/>
      <c r="B24" s="61"/>
      <c r="C24" s="61"/>
      <c r="D24" s="61"/>
      <c r="E24" s="61"/>
      <c r="F24" s="62"/>
      <c r="G24" s="62"/>
      <c r="H24" s="52"/>
    </row>
    <row r="25" spans="1:7" s="26" customFormat="1" ht="22.5" customHeight="1">
      <c r="A25" s="61"/>
      <c r="B25" s="61"/>
      <c r="C25" s="61"/>
      <c r="D25" s="61"/>
      <c r="E25" s="62"/>
      <c r="F25" s="62"/>
      <c r="G25" s="62"/>
    </row>
    <row r="26" spans="1:7" s="26" customFormat="1" ht="22.5" customHeight="1">
      <c r="A26" s="61"/>
      <c r="B26" s="61"/>
      <c r="C26" s="61"/>
      <c r="D26" s="61"/>
      <c r="E26" s="63"/>
      <c r="F26" s="63"/>
      <c r="G26" s="63"/>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sheetData>
  <sheetProtection/>
  <mergeCells count="10">
    <mergeCell ref="A23:D23"/>
    <mergeCell ref="D6:D7"/>
    <mergeCell ref="E6:E7"/>
    <mergeCell ref="F6:F7"/>
    <mergeCell ref="G6:G7"/>
    <mergeCell ref="A2:G2"/>
    <mergeCell ref="A3:E3"/>
    <mergeCell ref="A5:D5"/>
    <mergeCell ref="E5:G5"/>
    <mergeCell ref="A6:C6"/>
  </mergeCells>
  <printOptions horizontalCentered="1"/>
  <pageMargins left="0.75" right="0.75" top="0.979861111111111" bottom="0.979861111111111" header="0.509722222222222" footer="0.50972222222222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D21" sqref="D21:E21"/>
    </sheetView>
  </sheetViews>
  <sheetFormatPr defaultColWidth="8.00390625" defaultRowHeight="14.25"/>
  <cols>
    <col min="1" max="1" width="24.00390625" style="73" customWidth="1"/>
    <col min="2" max="2" width="17.50390625" style="73" customWidth="1"/>
    <col min="3" max="3" width="29.50390625" style="73" customWidth="1"/>
    <col min="4" max="6" width="17.50390625" style="73" customWidth="1"/>
    <col min="7" max="255" width="8.00390625" style="73" customWidth="1"/>
    <col min="256" max="16384" width="8.00390625" style="73" customWidth="1"/>
  </cols>
  <sheetData>
    <row r="1" ht="18" customHeight="1">
      <c r="F1" s="30"/>
    </row>
    <row r="2" spans="1:255" ht="31.5">
      <c r="A2" s="93" t="s">
        <v>90</v>
      </c>
      <c r="B2" s="93"/>
      <c r="C2" s="93"/>
      <c r="D2" s="93"/>
      <c r="E2" s="93"/>
      <c r="F2" s="93"/>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26"/>
      <c r="B3" s="26"/>
      <c r="C3" s="26"/>
      <c r="D3" s="26"/>
      <c r="E3" s="26"/>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28.5" customHeight="1">
      <c r="A4" s="94" t="s">
        <v>31</v>
      </c>
      <c r="B4" s="94"/>
      <c r="C4" s="94"/>
      <c r="D4" s="32"/>
      <c r="E4" s="32"/>
      <c r="F4" s="33" t="s">
        <v>32</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26"/>
      <c r="C5" s="26"/>
      <c r="D5" s="26"/>
      <c r="E5" s="26"/>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72" customFormat="1" ht="24" customHeight="1">
      <c r="A6" s="95" t="s">
        <v>58</v>
      </c>
      <c r="B6" s="96"/>
      <c r="C6" s="95" t="s">
        <v>91</v>
      </c>
      <c r="D6" s="95"/>
      <c r="E6" s="95"/>
      <c r="F6" s="96"/>
    </row>
    <row r="7" spans="1:6" s="72" customFormat="1" ht="24" customHeight="1">
      <c r="A7" s="74" t="s">
        <v>35</v>
      </c>
      <c r="B7" s="74" t="s">
        <v>36</v>
      </c>
      <c r="C7" s="74" t="s">
        <v>35</v>
      </c>
      <c r="D7" s="74" t="s">
        <v>57</v>
      </c>
      <c r="E7" s="74" t="s">
        <v>92</v>
      </c>
      <c r="F7" s="21" t="s">
        <v>93</v>
      </c>
    </row>
    <row r="8" spans="1:6" s="72" customFormat="1" ht="24" customHeight="1">
      <c r="A8" s="75" t="s">
        <v>37</v>
      </c>
      <c r="B8" s="68">
        <v>13231325</v>
      </c>
      <c r="C8" s="42" t="s">
        <v>38</v>
      </c>
      <c r="D8" s="70">
        <v>10606158</v>
      </c>
      <c r="E8" s="70">
        <v>10606158</v>
      </c>
      <c r="F8" s="58"/>
    </row>
    <row r="9" spans="1:6" s="72" customFormat="1" ht="24" customHeight="1">
      <c r="A9" s="75" t="s">
        <v>39</v>
      </c>
      <c r="B9" s="68">
        <v>13231325</v>
      </c>
      <c r="C9" s="42" t="s">
        <v>40</v>
      </c>
      <c r="D9" s="70">
        <v>1633437</v>
      </c>
      <c r="E9" s="70">
        <v>1633437</v>
      </c>
      <c r="F9" s="58"/>
    </row>
    <row r="10" spans="1:6" s="72" customFormat="1" ht="24" customHeight="1">
      <c r="A10" s="75" t="s">
        <v>41</v>
      </c>
      <c r="B10" s="68"/>
      <c r="C10" s="42" t="s">
        <v>42</v>
      </c>
      <c r="D10" s="70">
        <v>583371</v>
      </c>
      <c r="E10" s="70">
        <v>583371</v>
      </c>
      <c r="F10" s="58"/>
    </row>
    <row r="11" spans="1:6" s="72" customFormat="1" ht="24" customHeight="1">
      <c r="A11" s="75" t="s">
        <v>44</v>
      </c>
      <c r="B11" s="68"/>
      <c r="C11" s="42" t="s">
        <v>45</v>
      </c>
      <c r="D11" s="70">
        <v>408359</v>
      </c>
      <c r="E11" s="70">
        <v>408359</v>
      </c>
      <c r="F11" s="58"/>
    </row>
    <row r="12" spans="1:6" s="72" customFormat="1" ht="24" customHeight="1">
      <c r="A12" s="75" t="s">
        <v>47</v>
      </c>
      <c r="B12" s="68"/>
      <c r="C12" s="42"/>
      <c r="D12" s="70"/>
      <c r="E12" s="76"/>
      <c r="F12" s="58"/>
    </row>
    <row r="13" spans="1:6" s="72" customFormat="1" ht="24" customHeight="1">
      <c r="A13" s="75" t="s">
        <v>49</v>
      </c>
      <c r="B13" s="68"/>
      <c r="C13" s="76"/>
      <c r="D13" s="68"/>
      <c r="E13" s="76"/>
      <c r="F13" s="58"/>
    </row>
    <row r="14" spans="1:6" s="72" customFormat="1" ht="24" customHeight="1">
      <c r="A14" s="75"/>
      <c r="B14" s="68"/>
      <c r="C14" s="76"/>
      <c r="D14" s="68"/>
      <c r="E14" s="76"/>
      <c r="F14" s="58"/>
    </row>
    <row r="15" spans="1:6" s="72" customFormat="1" ht="24" customHeight="1">
      <c r="A15" s="75"/>
      <c r="B15" s="68"/>
      <c r="C15" s="76"/>
      <c r="D15" s="68"/>
      <c r="E15" s="76"/>
      <c r="F15" s="58"/>
    </row>
    <row r="16" spans="1:6" s="72" customFormat="1" ht="24" customHeight="1">
      <c r="A16" s="75"/>
      <c r="B16" s="68"/>
      <c r="C16" s="76"/>
      <c r="D16" s="68"/>
      <c r="E16" s="76"/>
      <c r="F16" s="58"/>
    </row>
    <row r="17" spans="1:6" s="72" customFormat="1" ht="24" customHeight="1">
      <c r="A17" s="75"/>
      <c r="B17" s="68"/>
      <c r="C17" s="76"/>
      <c r="D17" s="68"/>
      <c r="E17" s="76"/>
      <c r="F17" s="58"/>
    </row>
    <row r="18" spans="1:6" s="72" customFormat="1" ht="24" customHeight="1">
      <c r="A18" s="75"/>
      <c r="B18" s="58"/>
      <c r="C18" s="76"/>
      <c r="D18" s="76"/>
      <c r="E18" s="76"/>
      <c r="F18" s="58"/>
    </row>
    <row r="19" spans="1:6" s="72" customFormat="1" ht="24" customHeight="1">
      <c r="A19" s="75"/>
      <c r="B19" s="58"/>
      <c r="C19" s="76"/>
      <c r="D19" s="76"/>
      <c r="E19" s="76"/>
      <c r="F19" s="58"/>
    </row>
    <row r="20" spans="1:6" s="72" customFormat="1" ht="24" customHeight="1">
      <c r="A20" s="75"/>
      <c r="B20" s="58"/>
      <c r="C20" s="76"/>
      <c r="D20" s="76"/>
      <c r="E20" s="76"/>
      <c r="F20" s="58"/>
    </row>
    <row r="21" spans="1:6" s="72" customFormat="1" ht="24" customHeight="1">
      <c r="A21" s="35" t="s">
        <v>51</v>
      </c>
      <c r="B21" s="68">
        <v>13231325</v>
      </c>
      <c r="C21" s="35" t="s">
        <v>52</v>
      </c>
      <c r="D21" s="68">
        <v>13231325</v>
      </c>
      <c r="E21" s="68">
        <v>13231325</v>
      </c>
      <c r="F21" s="58"/>
    </row>
    <row r="23" ht="15" customHeight="1"/>
  </sheetData>
  <sheetProtection/>
  <mergeCells count="4">
    <mergeCell ref="A2:F2"/>
    <mergeCell ref="A4:C4"/>
    <mergeCell ref="A6:B6"/>
    <mergeCell ref="C6:F6"/>
  </mergeCells>
  <printOptions horizontalCentered="1" verticalCentered="1"/>
  <pageMargins left="0.389583333333333" right="0.509722222222222"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4">
      <selection activeCell="I19" sqref="I19"/>
    </sheetView>
  </sheetViews>
  <sheetFormatPr defaultColWidth="8.00390625" defaultRowHeight="14.25"/>
  <cols>
    <col min="1" max="3" width="6.25390625" style="28" customWidth="1"/>
    <col min="4" max="4" width="43.125" style="28" customWidth="1"/>
    <col min="5" max="5" width="20.00390625" style="29" customWidth="1"/>
    <col min="6" max="6" width="18.75390625" style="29" customWidth="1"/>
    <col min="7" max="7" width="20.00390625" style="29" customWidth="1"/>
    <col min="8" max="254" width="8.00390625" style="28" customWidth="1"/>
    <col min="255" max="16384" width="8.00390625" style="28" customWidth="1"/>
  </cols>
  <sheetData>
    <row r="1" ht="18" customHeight="1">
      <c r="G1" s="30"/>
    </row>
    <row r="2" spans="1:7" s="26" customFormat="1" ht="37.5" customHeight="1">
      <c r="A2" s="93" t="s">
        <v>94</v>
      </c>
      <c r="B2" s="93"/>
      <c r="C2" s="93"/>
      <c r="D2" s="93"/>
      <c r="E2" s="93"/>
      <c r="F2" s="93"/>
      <c r="G2" s="93"/>
    </row>
    <row r="3" spans="1:6" s="26" customFormat="1" ht="8.25" customHeight="1">
      <c r="A3" s="28"/>
      <c r="B3" s="28"/>
      <c r="C3" s="28"/>
      <c r="D3" s="28"/>
      <c r="E3" s="29"/>
      <c r="F3" s="29"/>
    </row>
    <row r="4" spans="1:7" s="27" customFormat="1" ht="30" customHeight="1">
      <c r="A4" s="94" t="s">
        <v>31</v>
      </c>
      <c r="B4" s="94"/>
      <c r="C4" s="94"/>
      <c r="D4" s="94"/>
      <c r="E4" s="94"/>
      <c r="F4" s="53"/>
      <c r="G4" s="33" t="s">
        <v>32</v>
      </c>
    </row>
    <row r="5" spans="1:6" s="26" customFormat="1" ht="17.25" customHeight="1">
      <c r="A5" s="34"/>
      <c r="B5" s="34"/>
      <c r="C5" s="34"/>
      <c r="D5" s="34"/>
      <c r="E5" s="29"/>
      <c r="F5" s="29"/>
    </row>
    <row r="6" spans="1:7" ht="24" customHeight="1">
      <c r="A6" s="95" t="s">
        <v>35</v>
      </c>
      <c r="B6" s="95"/>
      <c r="C6" s="95"/>
      <c r="D6" s="95"/>
      <c r="E6" s="95" t="s">
        <v>95</v>
      </c>
      <c r="F6" s="98"/>
      <c r="G6" s="98"/>
    </row>
    <row r="7" spans="1:7" ht="24" customHeight="1">
      <c r="A7" s="99" t="s">
        <v>55</v>
      </c>
      <c r="B7" s="100"/>
      <c r="C7" s="101"/>
      <c r="D7" s="95" t="s">
        <v>56</v>
      </c>
      <c r="E7" s="95" t="s">
        <v>57</v>
      </c>
      <c r="F7" s="102" t="s">
        <v>88</v>
      </c>
      <c r="G7" s="95" t="s">
        <v>89</v>
      </c>
    </row>
    <row r="8" spans="1:7" s="52" customFormat="1" ht="24" customHeight="1">
      <c r="A8" s="35" t="s">
        <v>62</v>
      </c>
      <c r="B8" s="35" t="s">
        <v>63</v>
      </c>
      <c r="C8" s="35" t="s">
        <v>64</v>
      </c>
      <c r="D8" s="95"/>
      <c r="E8" s="95"/>
      <c r="F8" s="103"/>
      <c r="G8" s="95"/>
    </row>
    <row r="9" spans="1:7" ht="24" customHeight="1">
      <c r="A9" s="55">
        <v>205</v>
      </c>
      <c r="B9" s="56" t="s">
        <v>65</v>
      </c>
      <c r="C9" s="56" t="s">
        <v>65</v>
      </c>
      <c r="D9" s="57" t="s">
        <v>66</v>
      </c>
      <c r="E9" s="64">
        <v>10606158</v>
      </c>
      <c r="F9" s="65">
        <v>10259158</v>
      </c>
      <c r="G9" s="66">
        <f>SUM(G11,G13)</f>
        <v>347000</v>
      </c>
    </row>
    <row r="10" spans="1:7" ht="24" customHeight="1">
      <c r="A10" s="59">
        <v>205</v>
      </c>
      <c r="B10" s="90" t="s">
        <v>67</v>
      </c>
      <c r="C10" s="59" t="s">
        <v>65</v>
      </c>
      <c r="D10" s="60" t="s">
        <v>68</v>
      </c>
      <c r="E10" s="67">
        <v>10259158</v>
      </c>
      <c r="F10" s="67">
        <v>10259158</v>
      </c>
      <c r="G10" s="68"/>
    </row>
    <row r="11" spans="1:7" ht="24" customHeight="1">
      <c r="A11" s="59">
        <v>205</v>
      </c>
      <c r="B11" s="90" t="s">
        <v>67</v>
      </c>
      <c r="C11" s="90" t="s">
        <v>69</v>
      </c>
      <c r="D11" s="60" t="s">
        <v>70</v>
      </c>
      <c r="E11" s="67">
        <v>10259158</v>
      </c>
      <c r="F11" s="67">
        <v>10259158</v>
      </c>
      <c r="G11" s="68"/>
    </row>
    <row r="12" spans="1:7" ht="24" customHeight="1">
      <c r="A12" s="59">
        <v>205</v>
      </c>
      <c r="B12" s="90" t="s">
        <v>71</v>
      </c>
      <c r="C12" s="59" t="s">
        <v>65</v>
      </c>
      <c r="D12" s="60" t="s">
        <v>72</v>
      </c>
      <c r="E12" s="67">
        <v>347000</v>
      </c>
      <c r="F12" s="67"/>
      <c r="G12" s="67">
        <v>347000</v>
      </c>
    </row>
    <row r="13" spans="1:7" ht="24" customHeight="1">
      <c r="A13" s="59">
        <v>205</v>
      </c>
      <c r="B13" s="90" t="s">
        <v>71</v>
      </c>
      <c r="C13" s="59">
        <v>99</v>
      </c>
      <c r="D13" s="60" t="s">
        <v>73</v>
      </c>
      <c r="E13" s="67">
        <v>347000</v>
      </c>
      <c r="F13" s="67"/>
      <c r="G13" s="67">
        <v>347000</v>
      </c>
    </row>
    <row r="14" spans="1:7" ht="24" customHeight="1">
      <c r="A14" s="55">
        <v>208</v>
      </c>
      <c r="B14" s="56" t="s">
        <v>65</v>
      </c>
      <c r="C14" s="56" t="s">
        <v>65</v>
      </c>
      <c r="D14" s="57" t="s">
        <v>74</v>
      </c>
      <c r="E14" s="69">
        <v>1633437</v>
      </c>
      <c r="F14" s="69">
        <v>1633437</v>
      </c>
      <c r="G14" s="58"/>
    </row>
    <row r="15" spans="1:7" ht="24" customHeight="1">
      <c r="A15" s="59">
        <v>208</v>
      </c>
      <c r="B15" s="90" t="s">
        <v>75</v>
      </c>
      <c r="C15" s="59" t="s">
        <v>65</v>
      </c>
      <c r="D15" s="60" t="s">
        <v>76</v>
      </c>
      <c r="E15" s="70">
        <v>1633437</v>
      </c>
      <c r="F15" s="70">
        <v>1633437</v>
      </c>
      <c r="G15" s="58"/>
    </row>
    <row r="16" spans="1:7" s="26" customFormat="1" ht="24" customHeight="1">
      <c r="A16" s="59">
        <v>208</v>
      </c>
      <c r="B16" s="90" t="s">
        <v>75</v>
      </c>
      <c r="C16" s="90" t="s">
        <v>75</v>
      </c>
      <c r="D16" s="60" t="s">
        <v>77</v>
      </c>
      <c r="E16" s="70">
        <v>1166741</v>
      </c>
      <c r="F16" s="70">
        <v>1166741</v>
      </c>
      <c r="G16" s="58"/>
    </row>
    <row r="17" spans="1:7" s="26" customFormat="1" ht="24" customHeight="1">
      <c r="A17" s="59">
        <v>208</v>
      </c>
      <c r="B17" s="90" t="s">
        <v>75</v>
      </c>
      <c r="C17" s="90" t="s">
        <v>78</v>
      </c>
      <c r="D17" s="60" t="s">
        <v>79</v>
      </c>
      <c r="E17" s="70">
        <v>466696</v>
      </c>
      <c r="F17" s="70">
        <v>466696</v>
      </c>
      <c r="G17" s="58"/>
    </row>
    <row r="18" spans="1:7" s="26" customFormat="1" ht="24" customHeight="1">
      <c r="A18" s="55">
        <v>210</v>
      </c>
      <c r="B18" s="56" t="s">
        <v>65</v>
      </c>
      <c r="C18" s="56" t="s">
        <v>65</v>
      </c>
      <c r="D18" s="57" t="s">
        <v>80</v>
      </c>
      <c r="E18" s="69">
        <v>583371</v>
      </c>
      <c r="F18" s="69">
        <v>583371</v>
      </c>
      <c r="G18" s="58"/>
    </row>
    <row r="19" spans="1:7" s="26" customFormat="1" ht="24" customHeight="1">
      <c r="A19" s="59">
        <v>210</v>
      </c>
      <c r="B19" s="59">
        <v>11</v>
      </c>
      <c r="C19" s="59" t="s">
        <v>65</v>
      </c>
      <c r="D19" s="60" t="s">
        <v>81</v>
      </c>
      <c r="E19" s="70">
        <v>583371</v>
      </c>
      <c r="F19" s="70">
        <v>583371</v>
      </c>
      <c r="G19" s="58"/>
    </row>
    <row r="20" spans="1:7" s="26" customFormat="1" ht="24" customHeight="1">
      <c r="A20" s="59">
        <v>210</v>
      </c>
      <c r="B20" s="59">
        <v>11</v>
      </c>
      <c r="C20" s="90" t="s">
        <v>67</v>
      </c>
      <c r="D20" s="60" t="s">
        <v>82</v>
      </c>
      <c r="E20" s="70">
        <v>583371</v>
      </c>
      <c r="F20" s="70">
        <v>583371</v>
      </c>
      <c r="G20" s="58"/>
    </row>
    <row r="21" spans="1:7" s="26" customFormat="1" ht="22.5" customHeight="1">
      <c r="A21" s="55">
        <v>221</v>
      </c>
      <c r="B21" s="56"/>
      <c r="C21" s="56"/>
      <c r="D21" s="57" t="s">
        <v>83</v>
      </c>
      <c r="E21" s="69">
        <v>408359</v>
      </c>
      <c r="F21" s="69">
        <v>408359</v>
      </c>
      <c r="G21" s="58"/>
    </row>
    <row r="22" spans="1:7" s="26" customFormat="1" ht="22.5" customHeight="1">
      <c r="A22" s="59">
        <v>221</v>
      </c>
      <c r="B22" s="90" t="s">
        <v>67</v>
      </c>
      <c r="C22" s="59"/>
      <c r="D22" s="60" t="s">
        <v>84</v>
      </c>
      <c r="E22" s="70">
        <v>408359</v>
      </c>
      <c r="F22" s="70">
        <v>408359</v>
      </c>
      <c r="G22" s="58"/>
    </row>
    <row r="23" spans="1:7" s="26" customFormat="1" ht="22.5" customHeight="1">
      <c r="A23" s="59">
        <v>221</v>
      </c>
      <c r="B23" s="90" t="s">
        <v>67</v>
      </c>
      <c r="C23" s="90" t="s">
        <v>69</v>
      </c>
      <c r="D23" s="60" t="s">
        <v>85</v>
      </c>
      <c r="E23" s="70">
        <v>408359</v>
      </c>
      <c r="F23" s="70">
        <v>408359</v>
      </c>
      <c r="G23" s="58"/>
    </row>
    <row r="24" spans="1:7" ht="22.5" customHeight="1">
      <c r="A24" s="95" t="s">
        <v>57</v>
      </c>
      <c r="B24" s="95"/>
      <c r="C24" s="95"/>
      <c r="D24" s="95"/>
      <c r="E24" s="69">
        <f>E9+E14+E18+E21</f>
        <v>13231325</v>
      </c>
      <c r="F24" s="69">
        <f>F9+F14+F18+F21</f>
        <v>12884325</v>
      </c>
      <c r="G24" s="71">
        <v>347000</v>
      </c>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4:D24"/>
    <mergeCell ref="D7:D8"/>
    <mergeCell ref="E7:E8"/>
    <mergeCell ref="F7:F8"/>
    <mergeCell ref="G7:G8"/>
    <mergeCell ref="A2:G2"/>
    <mergeCell ref="A4:E4"/>
    <mergeCell ref="A6:D6"/>
    <mergeCell ref="E6:G6"/>
    <mergeCell ref="A7:C7"/>
  </mergeCells>
  <printOptions horizontalCentered="1"/>
  <pageMargins left="0.75" right="0.75" top="0.7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XZB</cp:lastModifiedBy>
  <cp:lastPrinted>2017-02-07T07:56:00Z</cp:lastPrinted>
  <dcterms:created xsi:type="dcterms:W3CDTF">2010-12-06T08:10:00Z</dcterms:created>
  <dcterms:modified xsi:type="dcterms:W3CDTF">2017-03-07T02:05:07Z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