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1" activeTab="14"/>
  </bookViews>
  <sheets>
    <sheet name="封面（1）" sheetId="1" r:id="rId1"/>
    <sheet name="封面" sheetId="2" r:id="rId2"/>
    <sheet name="单位主要职能" sheetId="3" r:id="rId3"/>
    <sheet name="单位机构设置" sheetId="4" r:id="rId4"/>
    <sheet name="单位编制说明" sheetId="5" r:id="rId5"/>
    <sheet name="单位收支总表" sheetId="6" r:id="rId6"/>
    <sheet name="单位收入总表" sheetId="7" r:id="rId7"/>
    <sheet name="单位支出总表" sheetId="8" r:id="rId8"/>
    <sheet name="单位财政拨款收支总表" sheetId="9" r:id="rId9"/>
    <sheet name="单位一般公共预算拨款表" sheetId="10" r:id="rId10"/>
    <sheet name="单位政府性基金拨款表" sheetId="11" r:id="rId11"/>
    <sheet name="单位一般公共预算拨款基本支出明细表" sheetId="12" r:id="rId12"/>
    <sheet name="单位三公经费和机关运行经费" sheetId="13" r:id="rId13"/>
    <sheet name="相关情况说明" sheetId="14" r:id="rId14"/>
    <sheet name="绩效目标1" sheetId="15" r:id="rId15"/>
  </sheets>
  <definedNames>
    <definedName name="_xlnm.Print_Titles" localSheetId="9">'单位一般公共预算拨款表'!$6:$8</definedName>
  </definedNames>
  <calcPr fullCalcOnLoad="1"/>
</workbook>
</file>

<file path=xl/comments15.xml><?xml version="1.0" encoding="utf-8"?>
<comments xmlns="http://schemas.openxmlformats.org/spreadsheetml/2006/main">
  <authors>
    <author/>
  </authors>
  <commentList>
    <comment ref="B28" authorId="0">
      <text>
        <r>
          <rPr>
            <sz val="10"/>
            <rFont val="Arial"/>
            <family val="2"/>
          </rPr>
          <t>[pe_target.year_target](限2000字以内)</t>
        </r>
      </text>
    </comment>
    <comment ref="B27" authorId="0">
      <text>
        <r>
          <rPr>
            <sz val="10"/>
            <rFont val="Arial"/>
            <family val="2"/>
          </rPr>
          <t>[pe_target.all_target](限2000字以内)</t>
        </r>
      </text>
    </comment>
    <comment ref="B26" authorId="0">
      <text>
        <r>
          <rPr>
            <sz val="10"/>
            <rFont val="Arial"/>
            <family val="2"/>
          </rPr>
          <t>[pe_target.implementation_plan](限2000字以内)</t>
        </r>
      </text>
    </comment>
    <comment ref="B11" authorId="0">
      <text>
        <r>
          <rPr>
            <sz val="10"/>
            <rFont val="Arial"/>
            <family val="2"/>
          </rPr>
          <t>[pe_target.problem_solving](限2000字以内)</t>
        </r>
      </text>
    </comment>
    <comment ref="B10" authorId="0">
      <text>
        <r>
          <rPr>
            <sz val="10"/>
            <rFont val="Arial"/>
            <family val="2"/>
          </rPr>
          <t>[pe_target.prj_general](限2000字以内)</t>
        </r>
      </text>
    </comment>
    <comment ref="F9" authorId="0">
      <text>
        <r>
          <rPr>
            <sz val="10"/>
            <rFont val="Arial"/>
            <family val="2"/>
          </rPr>
          <t>[pe_project.end_date]</t>
        </r>
      </text>
    </comment>
  </commentList>
</comments>
</file>

<file path=xl/sharedStrings.xml><?xml version="1.0" encoding="utf-8"?>
<sst xmlns="http://schemas.openxmlformats.org/spreadsheetml/2006/main" count="457" uniqueCount="285">
  <si>
    <t>项目</t>
  </si>
  <si>
    <t>基本支出</t>
  </si>
  <si>
    <t>项目支出</t>
  </si>
  <si>
    <t>单位：元</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</si>
  <si>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</si>
  <si>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</si>
  <si>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</si>
  <si>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</si>
  <si>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r>
      <t>收入</t>
    </r>
    <r>
      <rPr>
        <sz val="12"/>
        <rFont val="宋体"/>
        <family val="0"/>
      </rPr>
      <t>总</t>
    </r>
    <r>
      <rPr>
        <sz val="12"/>
        <rFont val="宋体"/>
        <family val="0"/>
      </rPr>
      <t>计</t>
    </r>
  </si>
  <si>
    <t>合计</t>
  </si>
  <si>
    <t>类</t>
  </si>
  <si>
    <t>款</t>
  </si>
  <si>
    <t>财政拨款支出</t>
  </si>
  <si>
    <t>项</t>
  </si>
  <si>
    <r>
      <t>0</t>
    </r>
    <r>
      <rPr>
        <sz val="12"/>
        <rFont val="宋体"/>
        <family val="0"/>
      </rPr>
      <t>5</t>
    </r>
  </si>
  <si>
    <t>功能分类科目编码</t>
  </si>
  <si>
    <t>功能分类科目名称</t>
  </si>
  <si>
    <r>
      <t>一、</t>
    </r>
    <r>
      <rPr>
        <sz val="12"/>
        <rFont val="宋体"/>
        <family val="0"/>
      </rPr>
      <t>一般</t>
    </r>
    <r>
      <rPr>
        <sz val="12"/>
        <rFont val="宋体"/>
        <family val="0"/>
      </rPr>
      <t>公共预算资金</t>
    </r>
  </si>
  <si>
    <t>一般公共预算</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</si>
  <si>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</si>
  <si>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</si>
  <si>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</si>
  <si>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</si>
  <si>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</si>
  <si>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</si>
  <si>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经济分类科目名称</t>
  </si>
  <si>
    <t>经济分类科目编码</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</si>
  <si>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</si>
  <si>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</si>
  <si>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</si>
  <si>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</si>
  <si>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</si>
  <si>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</si>
  <si>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</si>
  <si>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</si>
  <si>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</si>
  <si>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</si>
  <si>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</si>
  <si>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</si>
  <si>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</si>
  <si>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</si>
  <si>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</si>
  <si>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</si>
  <si>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</si>
  <si>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</si>
  <si>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</si>
  <si>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</si>
  <si>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</si>
  <si>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</si>
  <si>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</si>
  <si>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</si>
  <si>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</si>
  <si>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</si>
  <si>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</si>
  <si>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</si>
  <si>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</si>
  <si>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</si>
  <si>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</si>
  <si>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</si>
  <si>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</si>
  <si>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</si>
  <si>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</si>
  <si>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</si>
  <si>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</si>
  <si>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</si>
  <si>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</si>
  <si>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</si>
  <si>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</si>
  <si>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</si>
  <si>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</si>
  <si>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</si>
  <si>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</si>
  <si>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</si>
  <si>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</si>
  <si>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</si>
  <si>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</si>
  <si>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</si>
  <si>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</si>
  <si>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</si>
  <si>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</si>
  <si>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</si>
  <si>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</si>
  <si>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</si>
  <si>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</si>
  <si>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</si>
  <si>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</si>
  <si>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</si>
  <si>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</si>
  <si>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</si>
  <si>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</si>
  <si>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 xml:space="preserve"> </t>
  </si>
  <si>
    <t>一、“三公”经费预算</t>
  </si>
  <si>
    <t>二、机关运行经费预算</t>
  </si>
  <si>
    <t>相关情况说明</t>
  </si>
  <si>
    <t xml:space="preserve">                                                                                    2017-2-23</t>
  </si>
  <si>
    <r>
      <t xml:space="preserve">               </t>
    </r>
    <r>
      <rPr>
        <sz val="18"/>
        <rFont val="楷体"/>
        <family val="3"/>
      </rPr>
      <t xml:space="preserve"> </t>
    </r>
    <r>
      <rPr>
        <sz val="22"/>
        <rFont val="楷体"/>
        <family val="3"/>
      </rPr>
      <t>上海市青浦区夏阳成人中等文化技术学校</t>
    </r>
  </si>
  <si>
    <r>
      <t xml:space="preserve">                                              </t>
    </r>
    <r>
      <rPr>
        <sz val="18"/>
        <rFont val="楷体"/>
        <family val="3"/>
      </rPr>
      <t xml:space="preserve"> 2017年度部门单位预算公开情况表</t>
    </r>
  </si>
  <si>
    <t>项目</t>
  </si>
  <si>
    <t>一、财政拨款收入</t>
  </si>
  <si>
    <t>1、一般预算资金</t>
  </si>
  <si>
    <t>2、政府性基金</t>
  </si>
  <si>
    <t>二、事业收入（含教育收费）</t>
  </si>
  <si>
    <t>三、事业单位经营收入</t>
  </si>
  <si>
    <t>四、其他收入</t>
  </si>
  <si>
    <t>五、动用历年结余</t>
  </si>
  <si>
    <t>六、财政专项资金</t>
  </si>
  <si>
    <t>总计</t>
  </si>
  <si>
    <t>功能分类科目编码</t>
  </si>
  <si>
    <t>功能分类科目名称</t>
  </si>
  <si>
    <t>类</t>
  </si>
  <si>
    <t>款</t>
  </si>
  <si>
    <t>项</t>
  </si>
  <si>
    <t>教育支出</t>
  </si>
  <si>
    <r>
      <t>0</t>
    </r>
    <r>
      <rPr>
        <sz val="12"/>
        <rFont val="宋体"/>
        <family val="0"/>
      </rPr>
      <t>4</t>
    </r>
  </si>
  <si>
    <t>成人教育</t>
  </si>
  <si>
    <r>
      <t>0</t>
    </r>
    <r>
      <rPr>
        <sz val="12"/>
        <rFont val="宋体"/>
        <family val="0"/>
      </rPr>
      <t>2</t>
    </r>
  </si>
  <si>
    <t>成人中等教育</t>
  </si>
  <si>
    <r>
      <t>0</t>
    </r>
    <r>
      <rPr>
        <sz val="12"/>
        <rFont val="宋体"/>
        <family val="0"/>
      </rPr>
      <t>9</t>
    </r>
  </si>
  <si>
    <t>教育费附加安排的支出</t>
  </si>
  <si>
    <r>
      <t>9</t>
    </r>
    <r>
      <rPr>
        <sz val="12"/>
        <rFont val="宋体"/>
        <family val="0"/>
      </rPr>
      <t>9</t>
    </r>
  </si>
  <si>
    <t>其他教育费附加安排的支出</t>
  </si>
  <si>
    <t>医疗卫生与计划生育支出</t>
  </si>
  <si>
    <r>
      <t>0</t>
    </r>
    <r>
      <rPr>
        <sz val="12"/>
        <rFont val="宋体"/>
        <family val="0"/>
      </rPr>
      <t>5</t>
    </r>
  </si>
  <si>
    <t>医疗保障</t>
  </si>
  <si>
    <r>
      <t>0</t>
    </r>
    <r>
      <rPr>
        <sz val="12"/>
        <rFont val="宋体"/>
        <family val="0"/>
      </rPr>
      <t>2</t>
    </r>
  </si>
  <si>
    <t>事业单位医疗</t>
  </si>
  <si>
    <t>住房保障支出</t>
  </si>
  <si>
    <t>住房改革支出</t>
  </si>
  <si>
    <r>
      <t>0</t>
    </r>
    <r>
      <rPr>
        <sz val="12"/>
        <rFont val="宋体"/>
        <family val="0"/>
      </rPr>
      <t>1</t>
    </r>
  </si>
  <si>
    <t>住房公积金</t>
  </si>
  <si>
    <t>编制单位：上海市青浦区夏阳成人中等文化技术学校</t>
  </si>
  <si>
    <t>05</t>
  </si>
  <si>
    <t>06</t>
  </si>
  <si>
    <t>机关事业单位基本养老保险缴费支出</t>
  </si>
  <si>
    <t>事业单位基本养老保险缴费支出</t>
  </si>
  <si>
    <t>机关事业单位职业年金缴费支出</t>
  </si>
  <si>
    <t>事业单位职业年金缴费支出</t>
  </si>
  <si>
    <t>社会保障费支出</t>
  </si>
  <si>
    <t>编制单位：上海市青浦区夏阳成人中等文化技术学校</t>
  </si>
  <si>
    <t>二、政府性基金</t>
  </si>
  <si>
    <t>住房公积金</t>
  </si>
  <si>
    <t>01</t>
  </si>
  <si>
    <t>02</t>
  </si>
  <si>
    <t>03</t>
  </si>
  <si>
    <t>04</t>
  </si>
  <si>
    <t>07</t>
  </si>
  <si>
    <t>99</t>
  </si>
  <si>
    <t>08</t>
  </si>
  <si>
    <t>伙食补助费</t>
  </si>
  <si>
    <t xml:space="preserve">                2017年上海市青浦区夏阳成人中等文化技术学校预算单位“三公”经费和机关运行经费预算情况表</t>
  </si>
  <si>
    <t>2017-12-31</t>
  </si>
  <si>
    <t>为了保证学校工作正常开展，维护正常的教育教学秩序，根据市教委老年教育计划,市教委调研项目可行性报告。以及区教育局、区青保年度工作计划，区学习办关于居村标准化学习点建设有关文件等精神。依法以上开支的经费。</t>
  </si>
  <si>
    <t>按照市教委老年教育计划,推进本街道老年教育项目实施,市教委调研项目可行性报告。区教育局、区青保年度工作计划，市校外联、市教委学生社会实践的有关文件、规定，区学习办关于居村标准化学习点建设有关文件精神。前二轮本街道创建区标准化学习点表彰通知，以及市政府推进学习型社会计划，提高本街市市民素质等文件精神。</t>
  </si>
  <si>
    <t>用于弥补校方责任险的赔偿与法院判决或司法调解赔偿之间的差额部分和涉及学生伤害事故必须开支的经费,可以保障中小学生和学校的合法权益，维护正常的教育教学秩序。</t>
  </si>
  <si>
    <t>学校成立项目专项资金管理领导小组和工作小组，领导领导、实施项目绩效计划。</t>
  </si>
  <si>
    <r>
      <t>有序开展学校2</t>
    </r>
    <r>
      <rPr>
        <sz val="11"/>
        <rFont val="宋体"/>
        <family val="0"/>
      </rPr>
      <t>017年度成人教育各项工作</t>
    </r>
  </si>
  <si>
    <t>完成预设的各项目标计划</t>
  </si>
  <si>
    <t>维护正常的教育秩序</t>
  </si>
  <si>
    <t>保障学校和学生的合法权益</t>
  </si>
  <si>
    <t>资金到位及时性</t>
  </si>
  <si>
    <t>及时</t>
  </si>
  <si>
    <t>资金使用合规性</t>
  </si>
  <si>
    <t>合规</t>
  </si>
  <si>
    <t>项目管理制度的健全性</t>
  </si>
  <si>
    <t>健全</t>
  </si>
  <si>
    <t>项目管理制度执行的有效性</t>
  </si>
  <si>
    <t>有效</t>
  </si>
  <si>
    <t>资金到位率</t>
  </si>
  <si>
    <t>人员到位率</t>
  </si>
  <si>
    <t>长效管理制度建设</t>
  </si>
  <si>
    <t>完善</t>
  </si>
  <si>
    <t>立项依据的充分性</t>
  </si>
  <si>
    <t>充分</t>
  </si>
  <si>
    <t>项目立项的规范性</t>
  </si>
  <si>
    <t>规范</t>
  </si>
  <si>
    <t>申报单位名称：上海市青浦区夏阳成人中等文化技术学校（盖章）</t>
  </si>
  <si>
    <t>成人教育经费</t>
  </si>
  <si>
    <t>2017-01-01</t>
  </si>
  <si>
    <t>69232377</t>
  </si>
  <si>
    <t>徐建龙</t>
  </si>
  <si>
    <t>秦峥毅</t>
  </si>
  <si>
    <t>基本建设工程类□    信息化建设类□    政策补贴类□                      政府购买服务□    资产购置类□    其他事业专业类  √</t>
  </si>
  <si>
    <t>经常性专项业务费  √ 其他经常性项目□</t>
  </si>
  <si>
    <t>学校制定了有关项目管理制度，保证资金安全合理有效使用。</t>
  </si>
  <si>
    <t>假期青少年教育</t>
  </si>
  <si>
    <t>居村学习团队</t>
  </si>
  <si>
    <t>科普大学分校</t>
  </si>
  <si>
    <t>老年教育</t>
  </si>
  <si>
    <t>社会主义学院分院</t>
  </si>
  <si>
    <t>各类教学时效</t>
  </si>
  <si>
    <t>及时</t>
  </si>
  <si>
    <t>各类教学质量</t>
  </si>
  <si>
    <t>各类教学任务</t>
  </si>
  <si>
    <t>有所提升</t>
  </si>
  <si>
    <t>教学效果</t>
  </si>
  <si>
    <t>良好</t>
  </si>
  <si>
    <t>填报单位负责人（签名）： 秦峥毅      填报人： 顾建新              填报日期：2017年2月23日</t>
  </si>
  <si>
    <t xml:space="preserve">     上海市青浦区夏阳成人中等文化技术学校单位设2个内设机构，包括：校务办公室校务办公室、教务处。校务办公室协助校长室工作，负责学校人事工作、学校总务后勤工作和档案工作等；教务处具体负责社区教育、成人教育、老年教育、青少年校外教育等工作。
</t>
  </si>
  <si>
    <t>一、教育支出</t>
  </si>
  <si>
    <t>二、社会保障和就业支出</t>
  </si>
  <si>
    <t>三、医疗卫生与计划生育支出</t>
  </si>
  <si>
    <t>四、住房保障支出</t>
  </si>
  <si>
    <r>
      <t>支出</t>
    </r>
    <r>
      <rPr>
        <sz val="12"/>
        <rFont val="宋体"/>
        <family val="0"/>
      </rPr>
      <t>总</t>
    </r>
    <r>
      <rPr>
        <sz val="12"/>
        <rFont val="宋体"/>
        <family val="0"/>
      </rPr>
      <t>计</t>
    </r>
  </si>
  <si>
    <t>工资福利支出</t>
  </si>
  <si>
    <t>基本工资</t>
  </si>
  <si>
    <t>津贴补贴</t>
  </si>
  <si>
    <t>奖金</t>
  </si>
  <si>
    <t>社会保障缴费</t>
  </si>
  <si>
    <t>绩效工资</t>
  </si>
  <si>
    <t>机关事业单位基本养老保险缴费</t>
  </si>
  <si>
    <t>职业年金缴费</t>
  </si>
  <si>
    <t>其他工资福利支出</t>
  </si>
  <si>
    <t>302</t>
  </si>
  <si>
    <t>商品和服务支出</t>
  </si>
  <si>
    <t>01</t>
  </si>
  <si>
    <t>办公费</t>
  </si>
  <si>
    <t>02</t>
  </si>
  <si>
    <t>印刷费</t>
  </si>
  <si>
    <t>03</t>
  </si>
  <si>
    <t>咨询费</t>
  </si>
  <si>
    <t>04</t>
  </si>
  <si>
    <t>手续费</t>
  </si>
  <si>
    <t>05</t>
  </si>
  <si>
    <t>水费</t>
  </si>
  <si>
    <t>06</t>
  </si>
  <si>
    <t>电费</t>
  </si>
  <si>
    <t>07</t>
  </si>
  <si>
    <t>邮电费</t>
  </si>
  <si>
    <t>09</t>
  </si>
  <si>
    <t>物业管理费</t>
  </si>
  <si>
    <t>11</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</si>
  <si>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</si>
  <si>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</si>
  <si>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</si>
  <si>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</si>
  <si>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</si>
  <si>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</si>
  <si>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</si>
  <si>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</si>
  <si>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</si>
  <si>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</si>
  <si>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</si>
  <si>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</si>
  <si>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</si>
  <si>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</si>
  <si>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</si>
  <si>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</si>
  <si>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</si>
  <si>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</si>
  <si>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</si>
  <si>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</si>
  <si>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</si>
  <si>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</si>
  <si>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</si>
  <si>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</si>
  <si>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</si>
  <si>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99</t>
  </si>
  <si>
    <t>其他商品和服务支出</t>
  </si>
  <si>
    <t>303</t>
  </si>
  <si>
    <t>对个人和家庭的补助</t>
  </si>
  <si>
    <t>退休费</t>
  </si>
  <si>
    <t>其他对个人和家庭的补助支出</t>
  </si>
  <si>
    <t>310</t>
  </si>
  <si>
    <t>其他资本性支出</t>
  </si>
  <si>
    <t>办公设备购置费</t>
  </si>
  <si>
    <t>专用设备购置费</t>
  </si>
  <si>
    <t xml:space="preserve">因公出国（境）费预算0万元，主要原因是根据区财政2017年部门预算编制要求，该经费预算从2017年起由区外事办统一安排。 </t>
  </si>
  <si>
    <t xml:space="preserve">公务用车购置及运行费预算0万元，主要是青浦区教育局机关已实行公车改革，截止2016年12月31日，青浦区教育局机关无公务车辆。 </t>
  </si>
  <si>
    <t>上海市青浦区夏阳成人中等文化技术学校2017年“三公”经费财政拨款预算为1万元，包括本单位以及下属0家与市级财政有经费领拨关系的预算单位使用市级财政拨款预算安排的因公出国（境）费、公务接待费、公务用车购置及运行费，比2016年预算持平。 其中：</t>
  </si>
  <si>
    <t>公务接待费预算1万元，主要安排全国性专业会议、国家重大政策调研、专项检查以及外事团组接待交流等执行公务或开展业务所需住宿费、交通费、伙食费等支出。主要原因是严格执行中央“八项”规定、国务院“约法三章”及《党政机关厉行节约反对浪费》条例要求，压缩公务接待费。</t>
  </si>
  <si>
    <t>上海市青浦区夏阳成人中等文化技术学校2017年度未安排机关运行经费预算。</t>
  </si>
  <si>
    <t xml:space="preserve">    三、政府采购情况
    2017年度本单位政府采购预算2.62万元，其中：政府采购货物预算2.62万元、政府采购工程预算0万元、政府采购服务预算0万元。
    2017年度本单位面向中小企业预留政府采购项目预算金额2.62万元，其中：面向小微企业预留政府采购项目预算金额0万元。
  </t>
  </si>
  <si>
    <t xml:space="preserve">    四、预算绩效情况
    2017年度，本单位实行绩效目标管理的项目1个，涉及预算金额45.01万元。重点支出项目绩效目标见《绩效目标申报表》。
   </t>
  </si>
  <si>
    <r>
      <t xml:space="preserve">合 </t>
    </r>
    <r>
      <rPr>
        <sz val="12"/>
        <rFont val="宋体"/>
        <family val="0"/>
      </rPr>
      <t xml:space="preserve">  </t>
    </r>
    <r>
      <rPr>
        <sz val="12"/>
        <rFont val="宋体"/>
        <family val="0"/>
      </rPr>
      <t>计</t>
    </r>
  </si>
  <si>
    <t xml:space="preserve">        1、主要职能
        2、机构设置
        3、预算编制说明
        4、2017年预算单位财务收支预算总表
        5、2017年预算单位收入预算总表
        6、2017年预算单位支出预算总表
        7、2017年预算单位财政拨款收支预算总表
        8、2017年预算单位一般公共预算支出功能分类预算表
        9、2017年预算单位政府性基金预算支出功能分类预算表
        10、2017年预算单位一般公共预算基本支出经济分类预算表
        11、2017年预算单位“三公”经费和机关运行经费预算情况表
        12、相关情况说明</t>
  </si>
  <si>
    <t xml:space="preserve">    1、“教育支出”科目232.5万元，主要用于保障本单位教育教学活动正常运行的基本支出和教育教学基础设施建设更新维护、设备添置更新维护等方面的支出。</t>
  </si>
  <si>
    <t xml:space="preserve">    2、“社会保障和就业支出”科目38.46万元，主要用于本单位离退休人员的经费支出。</t>
  </si>
  <si>
    <t xml:space="preserve">    3、“医疗卫生与计划生育支出”科目13.74万元，主要用于本单位在职人员缴纳基本医疗保险费的支出。</t>
  </si>
  <si>
    <t xml:space="preserve">    4、“住房保障支出”科目9.61万元，主要用于按照国家规定为本单位职工缴纳的住房公积金支出。</t>
  </si>
  <si>
    <t xml:space="preserve">    2017年，上海市青浦区夏阳成人中等文化技术学校预算支出总额为294.31万元，其中：财政拨款支出预算294.31万元。财政拨款支出预算中，一般公共预算拨款支出预算294.31万元，政府性基金拨款支出预算0万元。财政拨款支出主要内容如下：</t>
  </si>
  <si>
    <t xml:space="preserve">        上海市青浦区夏阳成人中等文化技术学校2017年度单位预算</t>
  </si>
  <si>
    <t xml:space="preserve">      上海市青浦区夏阳成人中等文化技术学校主要职能</t>
  </si>
  <si>
    <t xml:space="preserve">    上海市青浦区夏阳成人中等文化技术学校主要职能包括：
承担成人中等学历教育、岗位培训、实用技术培训及社区市民文化生活教育。
</t>
  </si>
  <si>
    <t>上海市青浦区夏阳成人中等文化技术学校机构设置</t>
  </si>
  <si>
    <t>上海市青浦区夏阳成人中等文化技术学校2017年部门预算编制说明</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</si>
</sst>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
    <numFmt numFmtId="194" formatCode="0_);[Red]\(0\)"/>
    <numFmt numFmtId="195" formatCode="#,##0_);[Red]\(#,##0\)"/>
    <numFmt numFmtId="196" formatCode="#,###"/>
  </numFmts>
  <fonts count="64">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16"/>
      <name val="宋体"/>
      <family val="0"/>
    </font>
    <font>
      <b/>
      <sz val="20"/>
      <color indexed="8"/>
      <name val="宋体"/>
      <family val="0"/>
    </font>
    <font>
      <sz val="10"/>
      <name val="Arial"/>
      <family val="2"/>
    </font>
    <font>
      <sz val="15"/>
      <name val="黑体"/>
      <family val="3"/>
    </font>
    <font>
      <sz val="15"/>
      <name val="仿宋_GB2312"/>
      <family val="3"/>
    </font>
    <font>
      <b/>
      <sz val="14"/>
      <name val="宋体"/>
      <family val="0"/>
    </font>
    <font>
      <sz val="12"/>
      <color indexed="60"/>
      <name val="宋体"/>
      <family val="0"/>
    </font>
    <font>
      <sz val="10.5"/>
      <name val="Times New Roman"/>
      <family val="1"/>
    </font>
    <font>
      <sz val="15"/>
      <name val="宋体"/>
      <family val="0"/>
    </font>
    <font>
      <sz val="15"/>
      <name val="Times New Roman"/>
      <family val="1"/>
    </font>
    <font>
      <sz val="12"/>
      <name val="Times New Roman"/>
      <family val="1"/>
    </font>
    <font>
      <sz val="18"/>
      <name val="楷体"/>
      <family val="3"/>
    </font>
    <font>
      <sz val="22"/>
      <name val="楷体"/>
      <family val="3"/>
    </font>
    <font>
      <sz val="10.5"/>
      <name val="宋体"/>
      <family val="0"/>
    </font>
    <font>
      <sz val="12"/>
      <name val="楷体"/>
      <family val="3"/>
    </font>
    <font>
      <sz val="16"/>
      <name val="仿宋_GB2312"/>
      <family val="3"/>
    </font>
    <font>
      <sz val="16"/>
      <name val="宋体"/>
      <family val="0"/>
    </font>
    <font>
      <b/>
      <sz val="2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20"/>
      <color indexed="8"/>
      <name val="Calibri"/>
      <family val="0"/>
    </font>
    <font>
      <sz val="18"/>
      <name val="Calibri"/>
      <family val="0"/>
    </font>
    <font>
      <sz val="16"/>
      <name val="Calibri"/>
      <family val="0"/>
    </font>
    <font>
      <b/>
      <sz val="8"/>
      <name val="宋体"/>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right>
        <color indexed="63"/>
      </right>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2" fillId="20" borderId="0" applyNumberFormat="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1"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52" fillId="25" borderId="5" applyNumberFormat="0" applyAlignment="0" applyProtection="0"/>
    <xf numFmtId="0" fontId="53" fillId="26"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57" fillId="35" borderId="0" applyNumberFormat="0" applyBorder="0" applyAlignment="0" applyProtection="0"/>
    <xf numFmtId="0" fontId="58" fillId="25" borderId="8" applyNumberFormat="0" applyAlignment="0" applyProtection="0"/>
    <xf numFmtId="0" fontId="59" fillId="36" borderId="5" applyNumberFormat="0" applyAlignment="0" applyProtection="0"/>
    <xf numFmtId="0" fontId="0" fillId="37" borderId="9" applyNumberFormat="0" applyFont="0" applyAlignment="0" applyProtection="0"/>
  </cellStyleXfs>
  <cellXfs count="179">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xf>
    <xf numFmtId="0" fontId="14" fillId="0" borderId="0" xfId="0" applyFont="1" applyAlignment="1">
      <alignment vertical="center"/>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11" fillId="0" borderId="0" xfId="0" applyFont="1" applyAlignment="1">
      <alignment horizontal="justify" vertical="center"/>
    </xf>
    <xf numFmtId="0" fontId="12" fillId="0" borderId="0" xfId="0" applyFont="1" applyAlignment="1">
      <alignment horizontal="justify" vertical="center"/>
    </xf>
    <xf numFmtId="0" fontId="13" fillId="0" borderId="0" xfId="0" applyFont="1" applyAlignment="1">
      <alignment horizontal="center" vertical="center" wrapText="1"/>
    </xf>
    <xf numFmtId="0" fontId="12" fillId="0" borderId="0" xfId="0" applyFont="1" applyAlignment="1">
      <alignment horizontal="justify" vertical="center" wrapText="1"/>
    </xf>
    <xf numFmtId="0" fontId="4" fillId="0" borderId="0" xfId="0" applyFont="1" applyAlignment="1">
      <alignment horizontal="justify" vertical="center"/>
    </xf>
    <xf numFmtId="0" fontId="15" fillId="0" borderId="0" xfId="0" applyFont="1" applyAlignment="1">
      <alignment horizontal="justify" vertical="center"/>
    </xf>
    <xf numFmtId="0" fontId="16" fillId="0" borderId="0" xfId="0" applyFont="1" applyAlignment="1">
      <alignment horizontal="justify" vertical="center"/>
    </xf>
    <xf numFmtId="0" fontId="17" fillId="0" borderId="0" xfId="0" applyFont="1" applyAlignment="1">
      <alignment horizontal="justify" vertical="center"/>
    </xf>
    <xf numFmtId="31" fontId="18" fillId="0" borderId="0" xfId="0" applyNumberFormat="1" applyFont="1" applyAlignment="1">
      <alignment horizontal="justify" vertical="center"/>
    </xf>
    <xf numFmtId="0" fontId="0" fillId="0" borderId="14" xfId="0" applyBorder="1" applyAlignment="1">
      <alignment vertical="center"/>
    </xf>
    <xf numFmtId="187" fontId="0" fillId="0" borderId="14" xfId="0" applyNumberFormat="1" applyBorder="1" applyAlignment="1">
      <alignment vertical="center"/>
    </xf>
    <xf numFmtId="49" fontId="0" fillId="0" borderId="10" xfId="0" applyNumberFormat="1" applyBorder="1" applyAlignment="1">
      <alignment horizontal="center" vertical="center"/>
    </xf>
    <xf numFmtId="0" fontId="0" fillId="0" borderId="10" xfId="0" applyBorder="1" applyAlignment="1">
      <alignment horizontal="left" vertical="center" wrapText="1"/>
    </xf>
    <xf numFmtId="0" fontId="0" fillId="0" borderId="13" xfId="0" applyFont="1" applyBorder="1" applyAlignment="1">
      <alignment horizontal="left" vertical="center" wrapText="1"/>
    </xf>
    <xf numFmtId="184" fontId="0" fillId="0" borderId="10" xfId="50" applyNumberFormat="1" applyFont="1" applyFill="1" applyBorder="1" applyAlignment="1">
      <alignment horizontal="right" vertical="center"/>
    </xf>
    <xf numFmtId="184" fontId="0" fillId="0" borderId="0" xfId="0" applyNumberFormat="1" applyFont="1" applyAlignment="1">
      <alignment vertical="center"/>
    </xf>
    <xf numFmtId="195" fontId="0" fillId="0" borderId="14" xfId="0" applyNumberFormat="1" applyBorder="1" applyAlignment="1">
      <alignment vertical="center"/>
    </xf>
    <xf numFmtId="195" fontId="0" fillId="0" borderId="10" xfId="0" applyNumberFormat="1" applyFont="1" applyBorder="1" applyAlignment="1">
      <alignment horizontal="righ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3" fillId="38" borderId="18" xfId="0" applyNumberFormat="1" applyFont="1" applyFill="1" applyBorder="1" applyAlignment="1">
      <alignment horizontal="center" vertical="center" wrapText="1" shrinkToFit="1"/>
    </xf>
    <xf numFmtId="196" fontId="3" fillId="0" borderId="0" xfId="0" applyNumberFormat="1" applyFont="1" applyFill="1" applyBorder="1" applyAlignment="1">
      <alignment vertical="center" wrapText="1"/>
    </xf>
    <xf numFmtId="0" fontId="3" fillId="0" borderId="18" xfId="0" applyNumberFormat="1" applyFont="1" applyFill="1" applyBorder="1" applyAlignment="1">
      <alignment vertical="center" wrapText="1" shrinkToFit="1"/>
    </xf>
    <xf numFmtId="0" fontId="3" fillId="0" borderId="0" xfId="0" applyNumberFormat="1" applyFont="1" applyFill="1" applyBorder="1" applyAlignment="1">
      <alignment vertical="center" wrapText="1" shrinkToFit="1"/>
    </xf>
    <xf numFmtId="0" fontId="5" fillId="0" borderId="18" xfId="0" applyNumberFormat="1" applyFont="1" applyFill="1" applyBorder="1" applyAlignment="1">
      <alignment vertical="center" wrapText="1" shrinkToFit="1"/>
    </xf>
    <xf numFmtId="196" fontId="3" fillId="0" borderId="0" xfId="0" applyNumberFormat="1" applyFont="1" applyFill="1" applyBorder="1" applyAlignment="1">
      <alignment vertical="center"/>
    </xf>
    <xf numFmtId="0" fontId="5" fillId="0" borderId="0" xfId="0" applyNumberFormat="1" applyFont="1" applyFill="1" applyBorder="1" applyAlignment="1">
      <alignment vertical="center" wrapText="1" shrinkToFit="1"/>
    </xf>
    <xf numFmtId="0" fontId="23"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0" fontId="0" fillId="0" borderId="0" xfId="0" applyBorder="1" applyAlignment="1">
      <alignment horizontal="left" vertical="center" wrapText="1"/>
    </xf>
    <xf numFmtId="0" fontId="21" fillId="0" borderId="0" xfId="0" applyFont="1" applyBorder="1" applyAlignment="1">
      <alignment horizontal="justify" vertical="center" wrapText="1"/>
    </xf>
    <xf numFmtId="0" fontId="22" fillId="0" borderId="0" xfId="0" applyFont="1" applyBorder="1" applyAlignment="1">
      <alignment vertical="center"/>
    </xf>
    <xf numFmtId="49" fontId="22" fillId="0" borderId="0" xfId="0" applyNumberFormat="1" applyFont="1" applyBorder="1" applyAlignment="1">
      <alignment horizontal="right" vertical="center"/>
    </xf>
    <xf numFmtId="0" fontId="22" fillId="0" borderId="0" xfId="0" applyNumberFormat="1" applyFont="1" applyFill="1" applyBorder="1" applyAlignment="1">
      <alignment vertical="center" wrapText="1" shrinkToFit="1"/>
    </xf>
    <xf numFmtId="184" fontId="22" fillId="0" borderId="0" xfId="0" applyNumberFormat="1" applyFont="1" applyBorder="1" applyAlignment="1">
      <alignment horizontal="right" vertical="center"/>
    </xf>
    <xf numFmtId="49" fontId="22" fillId="0" borderId="0" xfId="0" applyNumberFormat="1" applyFont="1" applyBorder="1" applyAlignment="1">
      <alignment vertical="center"/>
    </xf>
    <xf numFmtId="0" fontId="22" fillId="0" borderId="0" xfId="0" applyFont="1" applyBorder="1" applyAlignment="1">
      <alignment horizontal="right" vertical="center"/>
    </xf>
    <xf numFmtId="0" fontId="0" fillId="0" borderId="0" xfId="0" applyFont="1" applyBorder="1" applyAlignment="1">
      <alignment vertical="center"/>
    </xf>
    <xf numFmtId="184" fontId="0" fillId="0" borderId="10" xfId="0" applyNumberFormat="1" applyFont="1" applyBorder="1" applyAlignment="1">
      <alignment horizontal="right" vertical="center" wrapText="1"/>
    </xf>
    <xf numFmtId="184" fontId="0" fillId="0" borderId="10" xfId="0" applyNumberFormat="1" applyFont="1" applyBorder="1" applyAlignment="1">
      <alignment horizontal="left" vertical="center" wrapText="1"/>
    </xf>
    <xf numFmtId="184" fontId="2" fillId="0" borderId="19" xfId="0" applyNumberFormat="1" applyFont="1" applyBorder="1" applyAlignment="1">
      <alignment horizontal="right" vertical="center"/>
    </xf>
    <xf numFmtId="184" fontId="2" fillId="0" borderId="20" xfId="0" applyNumberFormat="1" applyFont="1" applyBorder="1" applyAlignment="1">
      <alignment horizontal="right" vertical="center"/>
    </xf>
    <xf numFmtId="184" fontId="2" fillId="0" borderId="21" xfId="0" applyNumberFormat="1" applyFont="1" applyBorder="1" applyAlignment="1">
      <alignment horizontal="righ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184" fontId="3" fillId="0" borderId="18" xfId="0" applyNumberFormat="1" applyFont="1" applyFill="1" applyBorder="1" applyAlignment="1">
      <alignment vertical="center" wrapText="1" shrinkToFit="1"/>
    </xf>
    <xf numFmtId="0" fontId="0" fillId="0" borderId="10" xfId="0" applyFont="1" applyBorder="1" applyAlignment="1">
      <alignment horizontal="justify" vertical="center" wrapText="1"/>
    </xf>
    <xf numFmtId="195" fontId="0" fillId="0" borderId="22" xfId="0" applyNumberFormat="1" applyBorder="1" applyAlignment="1">
      <alignment vertical="center"/>
    </xf>
    <xf numFmtId="0" fontId="0" fillId="0" borderId="10" xfId="0" applyFont="1" applyBorder="1" applyAlignment="1">
      <alignment horizontal="justify" vertical="center" wrapText="1"/>
    </xf>
    <xf numFmtId="0" fontId="24" fillId="0" borderId="0" xfId="0" applyFont="1" applyAlignment="1">
      <alignment vertical="center" wrapText="1"/>
    </xf>
    <xf numFmtId="0" fontId="25" fillId="0" borderId="0" xfId="0" applyFont="1" applyAlignment="1">
      <alignment horizontal="center" vertical="center" wrapText="1"/>
    </xf>
    <xf numFmtId="0" fontId="4" fillId="0" borderId="0" xfId="0" applyFont="1" applyAlignment="1">
      <alignment horizontal="center" vertical="center"/>
    </xf>
    <xf numFmtId="0" fontId="60" fillId="0" borderId="0" xfId="0" applyFont="1" applyAlignment="1">
      <alignment vertical="top" wrapText="1"/>
    </xf>
    <xf numFmtId="0" fontId="61" fillId="0" borderId="0" xfId="0" applyFont="1" applyAlignment="1">
      <alignment vertical="top" wrapText="1"/>
    </xf>
    <xf numFmtId="0" fontId="62" fillId="0" borderId="0" xfId="0" applyFont="1" applyAlignment="1">
      <alignment vertical="top" wrapText="1"/>
    </xf>
    <xf numFmtId="0" fontId="0" fillId="0" borderId="0" xfId="0" applyFont="1"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0" xfId="0" applyFont="1" applyBorder="1" applyAlignment="1">
      <alignment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24" xfId="0"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3" xfId="0" applyFont="1" applyBorder="1" applyAlignment="1">
      <alignment horizontal="center" vertical="center" wrapText="1"/>
    </xf>
    <xf numFmtId="9" fontId="2" fillId="0" borderId="19"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49" fontId="5" fillId="0" borderId="14" xfId="0"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16" xfId="0" applyFont="1" applyBorder="1" applyAlignment="1">
      <alignment horizontal="left" vertical="center" wrapText="1"/>
    </xf>
    <xf numFmtId="0" fontId="0" fillId="0" borderId="17" xfId="0"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0" fillId="0" borderId="19" xfId="0" applyNumberFormat="1" applyFill="1" applyBorder="1" applyAlignment="1">
      <alignment horizontal="center"/>
    </xf>
    <xf numFmtId="0" fontId="0" fillId="0" borderId="20" xfId="0" applyNumberFormat="1" applyFont="1" applyFill="1" applyBorder="1" applyAlignment="1">
      <alignment horizontal="center"/>
    </xf>
    <xf numFmtId="0" fontId="0" fillId="0" borderId="21" xfId="0" applyNumberFormat="1" applyFont="1" applyFill="1" applyBorder="1" applyAlignment="1">
      <alignment horizont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5" fillId="0" borderId="19" xfId="0" applyFont="1" applyBorder="1" applyAlignment="1">
      <alignment horizontal="left" vertical="center" wrapText="1"/>
    </xf>
    <xf numFmtId="49" fontId="5" fillId="0" borderId="20"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84" fontId="2" fillId="0" borderId="19" xfId="0" applyNumberFormat="1" applyFont="1" applyBorder="1" applyAlignment="1">
      <alignment horizontal="right" vertical="center"/>
    </xf>
    <xf numFmtId="184" fontId="2" fillId="0" borderId="20" xfId="0" applyNumberFormat="1" applyFont="1" applyBorder="1" applyAlignment="1">
      <alignment horizontal="right" vertical="center"/>
    </xf>
    <xf numFmtId="184" fontId="2" fillId="0" borderId="21" xfId="0" applyNumberFormat="1" applyFont="1" applyBorder="1" applyAlignment="1">
      <alignment horizontal="right" vertical="center"/>
    </xf>
    <xf numFmtId="184" fontId="2" fillId="0" borderId="19" xfId="0" applyNumberFormat="1" applyFont="1" applyBorder="1" applyAlignment="1">
      <alignment horizontal="center" vertical="center" wrapText="1"/>
    </xf>
    <xf numFmtId="184" fontId="2" fillId="0" borderId="21" xfId="0" applyNumberFormat="1" applyFont="1" applyBorder="1" applyAlignment="1">
      <alignment horizontal="center" vertical="center" wrapText="1"/>
    </xf>
    <xf numFmtId="0" fontId="2" fillId="0" borderId="17" xfId="0" applyFont="1" applyBorder="1" applyAlignment="1">
      <alignment horizontal="left" vertical="center"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5" fillId="0" borderId="14" xfId="0"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22" sqref="A22"/>
    </sheetView>
  </sheetViews>
  <sheetFormatPr defaultColWidth="9.00390625" defaultRowHeight="14.25"/>
  <cols>
    <col min="1" max="1" width="92.50390625" style="0" customWidth="1"/>
  </cols>
  <sheetData>
    <row r="1" ht="27">
      <c r="A1" s="43" t="s">
        <v>95</v>
      </c>
    </row>
    <row r="2" ht="14.25">
      <c r="A2" s="44"/>
    </row>
    <row r="3" ht="14.25">
      <c r="A3" s="44"/>
    </row>
    <row r="4" ht="14.25">
      <c r="A4" s="44"/>
    </row>
    <row r="5" ht="19.5">
      <c r="A5" s="45"/>
    </row>
    <row r="6" ht="14.25">
      <c r="A6" s="44"/>
    </row>
    <row r="7" ht="19.5">
      <c r="A7" s="46"/>
    </row>
    <row r="8" ht="23.25">
      <c r="A8" s="46" t="s">
        <v>96</v>
      </c>
    </row>
    <row r="9" ht="14.25">
      <c r="A9" s="44"/>
    </row>
    <row r="10" ht="14.25">
      <c r="A10" s="44"/>
    </row>
    <row r="11" ht="14.25">
      <c r="A11" s="44"/>
    </row>
    <row r="12" ht="14.25">
      <c r="A12" s="44"/>
    </row>
    <row r="13" ht="14.25">
      <c r="A13" s="44"/>
    </row>
    <row r="14" ht="15.75">
      <c r="A14" s="47" t="s">
        <v>94</v>
      </c>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5"/>
  <sheetViews>
    <sheetView zoomScale="85" zoomScaleNormal="85" zoomScalePageLayoutView="0" workbookViewId="0" topLeftCell="A10">
      <selection activeCell="D24" sqref="D24"/>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100" t="s">
        <v>50</v>
      </c>
      <c r="B2" s="100"/>
      <c r="C2" s="100"/>
      <c r="D2" s="100"/>
      <c r="E2" s="100"/>
      <c r="F2" s="100"/>
      <c r="G2" s="100"/>
    </row>
    <row r="3" spans="1:6" s="8" customFormat="1" ht="7.5" customHeight="1">
      <c r="A3" s="11"/>
      <c r="B3" s="11"/>
      <c r="C3" s="11"/>
      <c r="D3" s="11"/>
      <c r="E3" s="15"/>
      <c r="F3" s="15"/>
    </row>
    <row r="4" spans="1:7" s="8" customFormat="1" ht="18" customHeight="1">
      <c r="A4" s="104" t="s">
        <v>138</v>
      </c>
      <c r="B4" s="105"/>
      <c r="C4" s="105"/>
      <c r="D4" s="105"/>
      <c r="E4" s="105"/>
      <c r="F4" s="15"/>
      <c r="G4" s="9" t="s">
        <v>3</v>
      </c>
    </row>
    <row r="5" spans="1:6" s="8" customFormat="1" ht="7.5" customHeight="1">
      <c r="A5" s="4"/>
      <c r="B5" s="4"/>
      <c r="C5" s="4"/>
      <c r="D5" s="4"/>
      <c r="E5" s="15"/>
      <c r="F5" s="15"/>
    </row>
    <row r="6" spans="1:7" ht="24" customHeight="1">
      <c r="A6" s="109" t="s">
        <v>0</v>
      </c>
      <c r="B6" s="110"/>
      <c r="C6" s="110"/>
      <c r="D6" s="112"/>
      <c r="E6" s="109" t="s">
        <v>29</v>
      </c>
      <c r="F6" s="110"/>
      <c r="G6" s="112"/>
    </row>
    <row r="7" spans="1:7" ht="24" customHeight="1">
      <c r="A7" s="109" t="s">
        <v>15</v>
      </c>
      <c r="B7" s="110"/>
      <c r="C7" s="112"/>
      <c r="D7" s="113" t="s">
        <v>16</v>
      </c>
      <c r="E7" s="113" t="s">
        <v>9</v>
      </c>
      <c r="F7" s="106" t="s">
        <v>1</v>
      </c>
      <c r="G7" s="113" t="s">
        <v>2</v>
      </c>
    </row>
    <row r="8" spans="1:7" s="10" customFormat="1" ht="24" customHeight="1">
      <c r="A8" s="7" t="s">
        <v>10</v>
      </c>
      <c r="B8" s="7" t="s">
        <v>11</v>
      </c>
      <c r="C8" s="7" t="s">
        <v>13</v>
      </c>
      <c r="D8" s="114"/>
      <c r="E8" s="114"/>
      <c r="F8" s="107"/>
      <c r="G8" s="114"/>
    </row>
    <row r="9" spans="1:7" ht="24" customHeight="1">
      <c r="A9" s="7">
        <v>205</v>
      </c>
      <c r="B9" s="7"/>
      <c r="C9" s="7"/>
      <c r="D9" s="14" t="s">
        <v>112</v>
      </c>
      <c r="E9" s="13">
        <f>E10+E12</f>
        <v>2325044</v>
      </c>
      <c r="F9" s="13">
        <v>1874993</v>
      </c>
      <c r="G9" s="13">
        <v>450051</v>
      </c>
    </row>
    <row r="10" spans="1:7" ht="24" customHeight="1">
      <c r="A10" s="7">
        <v>205</v>
      </c>
      <c r="B10" s="50" t="s">
        <v>113</v>
      </c>
      <c r="C10" s="16"/>
      <c r="D10" s="51" t="s">
        <v>114</v>
      </c>
      <c r="E10" s="13">
        <v>1874993</v>
      </c>
      <c r="F10" s="13">
        <v>1874993</v>
      </c>
      <c r="G10" s="13"/>
    </row>
    <row r="11" spans="1:7" ht="24" customHeight="1">
      <c r="A11" s="7">
        <v>205</v>
      </c>
      <c r="B11" s="16"/>
      <c r="C11" s="50" t="s">
        <v>115</v>
      </c>
      <c r="D11" s="51" t="s">
        <v>116</v>
      </c>
      <c r="E11" s="13">
        <v>1874993</v>
      </c>
      <c r="F11" s="13">
        <f>E11</f>
        <v>1874993</v>
      </c>
      <c r="G11" s="13"/>
    </row>
    <row r="12" spans="1:7" ht="24" customHeight="1">
      <c r="A12" s="7">
        <v>205</v>
      </c>
      <c r="B12" s="50" t="s">
        <v>117</v>
      </c>
      <c r="C12" s="16"/>
      <c r="D12" s="51" t="s">
        <v>118</v>
      </c>
      <c r="E12" s="13">
        <v>450051</v>
      </c>
      <c r="F12" s="13"/>
      <c r="G12" s="13">
        <v>450051</v>
      </c>
    </row>
    <row r="13" spans="1:7" ht="24" customHeight="1">
      <c r="A13" s="7">
        <v>205</v>
      </c>
      <c r="B13" s="16"/>
      <c r="C13" s="50" t="s">
        <v>119</v>
      </c>
      <c r="D13" s="51" t="s">
        <v>120</v>
      </c>
      <c r="E13" s="13">
        <v>450051</v>
      </c>
      <c r="F13" s="13"/>
      <c r="G13" s="13">
        <v>450051</v>
      </c>
    </row>
    <row r="14" spans="1:7" ht="24" customHeight="1">
      <c r="A14" s="7">
        <v>208</v>
      </c>
      <c r="B14" s="16"/>
      <c r="C14" s="50"/>
      <c r="D14" s="51" t="s">
        <v>137</v>
      </c>
      <c r="E14" s="13">
        <f>E16+E18</f>
        <v>384548</v>
      </c>
      <c r="F14" s="13">
        <f>F16+F18</f>
        <v>384548</v>
      </c>
      <c r="G14" s="13"/>
    </row>
    <row r="15" spans="1:7" ht="24" customHeight="1">
      <c r="A15" s="7">
        <v>208</v>
      </c>
      <c r="B15" s="16" t="s">
        <v>14</v>
      </c>
      <c r="C15" s="50"/>
      <c r="D15" s="51" t="s">
        <v>133</v>
      </c>
      <c r="E15" s="13">
        <v>274677</v>
      </c>
      <c r="F15" s="13">
        <f>E15</f>
        <v>274677</v>
      </c>
      <c r="G15" s="13"/>
    </row>
    <row r="16" spans="1:7" s="8" customFormat="1" ht="24" customHeight="1">
      <c r="A16" s="7">
        <v>208</v>
      </c>
      <c r="B16" s="16"/>
      <c r="C16" s="50" t="s">
        <v>131</v>
      </c>
      <c r="D16" s="51" t="s">
        <v>134</v>
      </c>
      <c r="E16" s="13">
        <v>274677</v>
      </c>
      <c r="F16" s="13">
        <v>274677</v>
      </c>
      <c r="G16" s="13"/>
    </row>
    <row r="17" spans="1:7" s="8" customFormat="1" ht="24" customHeight="1">
      <c r="A17" s="7">
        <v>208</v>
      </c>
      <c r="B17" s="16" t="s">
        <v>14</v>
      </c>
      <c r="C17" s="50"/>
      <c r="D17" s="51" t="s">
        <v>135</v>
      </c>
      <c r="E17" s="13">
        <v>109871</v>
      </c>
      <c r="F17" s="13">
        <v>109871</v>
      </c>
      <c r="G17" s="13"/>
    </row>
    <row r="18" spans="1:7" s="8" customFormat="1" ht="24" customHeight="1">
      <c r="A18" s="7">
        <v>208</v>
      </c>
      <c r="B18" s="16"/>
      <c r="C18" s="50" t="s">
        <v>132</v>
      </c>
      <c r="D18" s="51" t="s">
        <v>136</v>
      </c>
      <c r="E18" s="13">
        <v>109871</v>
      </c>
      <c r="F18" s="13">
        <f>E18</f>
        <v>109871</v>
      </c>
      <c r="G18" s="13"/>
    </row>
    <row r="19" spans="1:7" s="8" customFormat="1" ht="24" customHeight="1">
      <c r="A19" s="7">
        <v>210</v>
      </c>
      <c r="B19" s="50"/>
      <c r="C19" s="16"/>
      <c r="D19" s="90" t="s">
        <v>121</v>
      </c>
      <c r="E19" s="13">
        <v>137338</v>
      </c>
      <c r="F19" s="13">
        <v>137338</v>
      </c>
      <c r="G19" s="13"/>
    </row>
    <row r="20" spans="1:7" s="8" customFormat="1" ht="24" customHeight="1">
      <c r="A20" s="7">
        <v>210</v>
      </c>
      <c r="B20" s="16" t="s">
        <v>122</v>
      </c>
      <c r="C20" s="50"/>
      <c r="D20" s="90" t="s">
        <v>123</v>
      </c>
      <c r="E20" s="13">
        <v>137338</v>
      </c>
      <c r="F20" s="13">
        <v>137338</v>
      </c>
      <c r="G20" s="13"/>
    </row>
    <row r="21" spans="1:7" s="8" customFormat="1" ht="22.5" customHeight="1">
      <c r="A21" s="7">
        <v>210</v>
      </c>
      <c r="B21" s="16"/>
      <c r="C21" s="16" t="s">
        <v>124</v>
      </c>
      <c r="D21" s="90" t="s">
        <v>125</v>
      </c>
      <c r="E21" s="13">
        <v>137338</v>
      </c>
      <c r="F21" s="13">
        <f>E21</f>
        <v>137338</v>
      </c>
      <c r="G21" s="13"/>
    </row>
    <row r="22" spans="1:7" s="8" customFormat="1" ht="22.5" customHeight="1">
      <c r="A22" s="7">
        <v>221</v>
      </c>
      <c r="B22" s="16"/>
      <c r="C22" s="16"/>
      <c r="D22" s="14" t="s">
        <v>126</v>
      </c>
      <c r="E22" s="13">
        <v>96137</v>
      </c>
      <c r="F22" s="53">
        <v>96137</v>
      </c>
      <c r="G22" s="53"/>
    </row>
    <row r="23" spans="1:7" s="8" customFormat="1" ht="22.5" customHeight="1">
      <c r="A23" s="7">
        <v>221</v>
      </c>
      <c r="B23" s="16" t="s">
        <v>124</v>
      </c>
      <c r="C23" s="16"/>
      <c r="D23" s="14" t="s">
        <v>127</v>
      </c>
      <c r="E23" s="13">
        <v>96137</v>
      </c>
      <c r="F23" s="13">
        <v>96137</v>
      </c>
      <c r="G23" s="13"/>
    </row>
    <row r="24" spans="1:7" ht="22.5" customHeight="1">
      <c r="A24" s="7"/>
      <c r="B24" s="16"/>
      <c r="C24" s="16" t="s">
        <v>128</v>
      </c>
      <c r="D24" s="14" t="s">
        <v>129</v>
      </c>
      <c r="E24" s="13">
        <v>96137</v>
      </c>
      <c r="F24" s="13">
        <f>E24</f>
        <v>96137</v>
      </c>
      <c r="G24" s="13"/>
    </row>
    <row r="25" spans="1:7" ht="22.5" customHeight="1">
      <c r="A25" s="102" t="s">
        <v>9</v>
      </c>
      <c r="B25" s="102"/>
      <c r="C25" s="102"/>
      <c r="D25" s="102"/>
      <c r="E25" s="13">
        <f>E24+E21+E18+E16+E13+E11</f>
        <v>2943067</v>
      </c>
      <c r="F25" s="13">
        <f>F24+F21+F18+F15+F11</f>
        <v>2493016</v>
      </c>
      <c r="G25" s="13">
        <f>G13</f>
        <v>450051</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5:D25"/>
    <mergeCell ref="A7:C7"/>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D16" sqref="D16"/>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100" t="s">
        <v>49</v>
      </c>
      <c r="B2" s="100"/>
      <c r="C2" s="100"/>
      <c r="D2" s="100"/>
      <c r="E2" s="100"/>
      <c r="F2" s="100"/>
      <c r="G2" s="100"/>
    </row>
    <row r="3" spans="1:6" s="8" customFormat="1" ht="7.5" customHeight="1">
      <c r="A3" s="11"/>
      <c r="B3" s="11"/>
      <c r="C3" s="11"/>
      <c r="D3" s="11"/>
      <c r="E3" s="15"/>
      <c r="F3" s="15"/>
    </row>
    <row r="4" spans="1:7" s="8" customFormat="1" ht="18" customHeight="1">
      <c r="A4" s="104" t="s">
        <v>138</v>
      </c>
      <c r="B4" s="105"/>
      <c r="C4" s="105"/>
      <c r="D4" s="105"/>
      <c r="E4" s="105"/>
      <c r="F4" s="15"/>
      <c r="G4" s="9" t="s">
        <v>3</v>
      </c>
    </row>
    <row r="5" spans="1:6" s="8" customFormat="1" ht="7.5" customHeight="1">
      <c r="A5" s="4"/>
      <c r="B5" s="4"/>
      <c r="C5" s="4"/>
      <c r="D5" s="4"/>
      <c r="E5" s="15"/>
      <c r="F5" s="15"/>
    </row>
    <row r="6" spans="1:7" ht="24" customHeight="1">
      <c r="A6" s="102" t="s">
        <v>0</v>
      </c>
      <c r="B6" s="102"/>
      <c r="C6" s="102"/>
      <c r="D6" s="102"/>
      <c r="E6" s="102" t="s">
        <v>30</v>
      </c>
      <c r="F6" s="108"/>
      <c r="G6" s="108"/>
    </row>
    <row r="7" spans="1:7" ht="24" customHeight="1">
      <c r="A7" s="109" t="s">
        <v>15</v>
      </c>
      <c r="B7" s="110"/>
      <c r="C7" s="111"/>
      <c r="D7" s="102" t="s">
        <v>16</v>
      </c>
      <c r="E7" s="102" t="s">
        <v>9</v>
      </c>
      <c r="F7" s="106" t="s">
        <v>1</v>
      </c>
      <c r="G7" s="102" t="s">
        <v>2</v>
      </c>
    </row>
    <row r="8" spans="1:7" s="10" customFormat="1" ht="24" customHeight="1">
      <c r="A8" s="7" t="s">
        <v>10</v>
      </c>
      <c r="B8" s="7" t="s">
        <v>11</v>
      </c>
      <c r="C8" s="7" t="s">
        <v>13</v>
      </c>
      <c r="D8" s="102"/>
      <c r="E8" s="102"/>
      <c r="F8" s="107"/>
      <c r="G8" s="102"/>
    </row>
    <row r="9" spans="1:7" ht="24" customHeight="1">
      <c r="A9" s="7">
        <v>229</v>
      </c>
      <c r="B9" s="7"/>
      <c r="C9" s="7"/>
      <c r="D9" s="14" t="s">
        <v>4</v>
      </c>
      <c r="E9" s="13">
        <v>0</v>
      </c>
      <c r="F9" s="13">
        <v>0</v>
      </c>
      <c r="G9" s="13">
        <v>0</v>
      </c>
    </row>
    <row r="10" spans="1:7" ht="24" customHeight="1">
      <c r="A10" s="7">
        <v>229</v>
      </c>
      <c r="B10" s="16" t="s">
        <v>20</v>
      </c>
      <c r="C10" s="16"/>
      <c r="D10" s="14" t="s">
        <v>21</v>
      </c>
      <c r="E10" s="13">
        <v>0</v>
      </c>
      <c r="F10" s="13">
        <v>0</v>
      </c>
      <c r="G10" s="13">
        <v>0</v>
      </c>
    </row>
    <row r="11" spans="1:7" ht="24" customHeight="1">
      <c r="A11" s="7">
        <v>229</v>
      </c>
      <c r="B11" s="16" t="s">
        <v>23</v>
      </c>
      <c r="C11" s="16" t="s">
        <v>22</v>
      </c>
      <c r="D11" s="14" t="s">
        <v>24</v>
      </c>
      <c r="E11" s="13">
        <v>0</v>
      </c>
      <c r="F11" s="13">
        <v>0</v>
      </c>
      <c r="G11" s="13">
        <v>0</v>
      </c>
    </row>
    <row r="12" spans="1:7" ht="24" customHeight="1">
      <c r="A12" s="7"/>
      <c r="B12" s="7"/>
      <c r="C12" s="7"/>
      <c r="D12" s="14"/>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102" t="s">
        <v>9</v>
      </c>
      <c r="B21" s="102"/>
      <c r="C21" s="102"/>
      <c r="D21" s="102"/>
      <c r="E21" s="13">
        <v>0</v>
      </c>
      <c r="F21" s="13">
        <v>0</v>
      </c>
      <c r="G21" s="13">
        <v>0</v>
      </c>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07"/>
  <sheetViews>
    <sheetView zoomScale="85" zoomScaleNormal="85" zoomScalePageLayoutView="0" workbookViewId="0" topLeftCell="A34">
      <selection activeCell="F54" sqref="F54"/>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7" width="24.375" style="11" customWidth="1"/>
    <col min="8" max="8" width="21.125" style="11" customWidth="1"/>
    <col min="9" max="9" width="11.375" style="11" customWidth="1"/>
    <col min="10" max="10" width="13.625" style="11" customWidth="1"/>
    <col min="11" max="253" width="8.00390625" style="11" customWidth="1"/>
    <col min="254" max="16384" width="8.00390625" style="11" customWidth="1"/>
  </cols>
  <sheetData>
    <row r="1" ht="18" customHeight="1">
      <c r="F1" s="5"/>
    </row>
    <row r="2" spans="1:6" s="8" customFormat="1" ht="22.5" customHeight="1">
      <c r="A2" s="100" t="s">
        <v>48</v>
      </c>
      <c r="B2" s="100"/>
      <c r="C2" s="100"/>
      <c r="D2" s="100"/>
      <c r="E2" s="100"/>
      <c r="F2" s="100"/>
    </row>
    <row r="3" spans="1:5" s="8" customFormat="1" ht="7.5" customHeight="1">
      <c r="A3" s="11"/>
      <c r="B3" s="11"/>
      <c r="C3" s="11"/>
      <c r="D3" s="11"/>
      <c r="E3" s="11"/>
    </row>
    <row r="4" spans="1:6" s="8" customFormat="1" ht="18" customHeight="1">
      <c r="A4" s="104" t="s">
        <v>130</v>
      </c>
      <c r="B4" s="104"/>
      <c r="C4" s="105"/>
      <c r="D4" s="25"/>
      <c r="E4" s="25"/>
      <c r="F4" s="9" t="s">
        <v>3</v>
      </c>
    </row>
    <row r="5" spans="1:5" s="8" customFormat="1" ht="7.5" customHeight="1">
      <c r="A5" s="4"/>
      <c r="B5" s="4"/>
      <c r="C5" s="4"/>
      <c r="D5" s="4"/>
      <c r="E5" s="4"/>
    </row>
    <row r="6" spans="1:6" ht="24" customHeight="1">
      <c r="A6" s="102" t="s">
        <v>0</v>
      </c>
      <c r="B6" s="102"/>
      <c r="C6" s="102"/>
      <c r="D6" s="102" t="s">
        <v>31</v>
      </c>
      <c r="E6" s="102"/>
      <c r="F6" s="103"/>
    </row>
    <row r="7" spans="1:6" ht="24" customHeight="1">
      <c r="A7" s="109" t="s">
        <v>26</v>
      </c>
      <c r="B7" s="112"/>
      <c r="C7" s="113" t="s">
        <v>25</v>
      </c>
      <c r="D7" s="113" t="s">
        <v>9</v>
      </c>
      <c r="E7" s="113" t="s">
        <v>27</v>
      </c>
      <c r="F7" s="113" t="s">
        <v>28</v>
      </c>
    </row>
    <row r="8" spans="1:6" ht="24" customHeight="1">
      <c r="A8" s="24" t="s">
        <v>10</v>
      </c>
      <c r="B8" s="24" t="s">
        <v>11</v>
      </c>
      <c r="C8" s="114"/>
      <c r="D8" s="115"/>
      <c r="E8" s="115"/>
      <c r="F8" s="115"/>
    </row>
    <row r="9" spans="1:6" ht="24" customHeight="1">
      <c r="A9" s="7">
        <v>301</v>
      </c>
      <c r="B9" s="7"/>
      <c r="C9" s="14" t="s">
        <v>203</v>
      </c>
      <c r="D9" s="81">
        <f>D10+D11+D12+D13+D14+D15+D16+D17+D18</f>
        <v>2153450</v>
      </c>
      <c r="E9" s="81">
        <f>E10+E11+E12+E13+E14+E15+E16+E17+E18</f>
        <v>2153450</v>
      </c>
      <c r="F9" s="13"/>
    </row>
    <row r="10" spans="1:9" ht="24" customHeight="1">
      <c r="A10" s="7">
        <v>301</v>
      </c>
      <c r="B10" s="16" t="s">
        <v>141</v>
      </c>
      <c r="C10" s="14" t="s">
        <v>204</v>
      </c>
      <c r="D10" s="81">
        <v>411120</v>
      </c>
      <c r="E10" s="81">
        <v>411120</v>
      </c>
      <c r="F10" s="13"/>
      <c r="G10" s="60"/>
      <c r="H10" s="61"/>
      <c r="I10" s="61"/>
    </row>
    <row r="11" spans="1:9" ht="24" customHeight="1">
      <c r="A11" s="7">
        <v>301</v>
      </c>
      <c r="B11" s="16" t="s">
        <v>142</v>
      </c>
      <c r="C11" s="26" t="s">
        <v>205</v>
      </c>
      <c r="D11" s="81">
        <v>54684</v>
      </c>
      <c r="E11" s="81">
        <v>54684</v>
      </c>
      <c r="F11" s="13"/>
      <c r="G11" s="62"/>
      <c r="H11" s="61"/>
      <c r="I11" s="61"/>
    </row>
    <row r="12" spans="1:9" ht="24" customHeight="1">
      <c r="A12" s="7">
        <v>301</v>
      </c>
      <c r="B12" s="16" t="s">
        <v>143</v>
      </c>
      <c r="C12" s="14" t="s">
        <v>206</v>
      </c>
      <c r="D12" s="81">
        <v>1725</v>
      </c>
      <c r="E12" s="81">
        <v>1725</v>
      </c>
      <c r="F12" s="13"/>
      <c r="G12" s="62"/>
      <c r="H12" s="61"/>
      <c r="I12" s="61"/>
    </row>
    <row r="13" spans="1:9" ht="24" customHeight="1">
      <c r="A13" s="7">
        <v>301</v>
      </c>
      <c r="B13" s="16" t="s">
        <v>144</v>
      </c>
      <c r="C13" s="14" t="s">
        <v>207</v>
      </c>
      <c r="D13" s="81">
        <v>171673</v>
      </c>
      <c r="E13" s="81">
        <v>171673</v>
      </c>
      <c r="F13" s="13"/>
      <c r="G13" s="62"/>
      <c r="H13" s="61"/>
      <c r="I13" s="61"/>
    </row>
    <row r="14" spans="1:9" ht="24" customHeight="1">
      <c r="A14" s="7">
        <v>301</v>
      </c>
      <c r="B14" s="16" t="s">
        <v>131</v>
      </c>
      <c r="C14" s="14" t="s">
        <v>148</v>
      </c>
      <c r="D14" s="81">
        <v>57120</v>
      </c>
      <c r="E14" s="81">
        <v>57120</v>
      </c>
      <c r="F14" s="13"/>
      <c r="G14" s="62"/>
      <c r="H14" s="61"/>
      <c r="I14" s="61"/>
    </row>
    <row r="15" spans="1:9" ht="24" customHeight="1">
      <c r="A15" s="7">
        <v>301</v>
      </c>
      <c r="B15" s="16" t="s">
        <v>132</v>
      </c>
      <c r="C15" s="14" t="s">
        <v>208</v>
      </c>
      <c r="D15" s="81">
        <v>907580</v>
      </c>
      <c r="E15" s="81">
        <v>907580</v>
      </c>
      <c r="F15" s="13"/>
      <c r="G15" s="62"/>
      <c r="H15" s="63"/>
      <c r="I15" s="63"/>
    </row>
    <row r="16" spans="1:9" s="8" customFormat="1" ht="24" customHeight="1">
      <c r="A16" s="7">
        <v>301</v>
      </c>
      <c r="B16" s="16" t="s">
        <v>145</v>
      </c>
      <c r="C16" s="14" t="s">
        <v>209</v>
      </c>
      <c r="D16" s="81">
        <v>274677</v>
      </c>
      <c r="E16" s="81">
        <v>274677</v>
      </c>
      <c r="F16" s="13"/>
      <c r="G16" s="62"/>
      <c r="H16" s="61"/>
      <c r="I16" s="61"/>
    </row>
    <row r="17" spans="1:9" s="8" customFormat="1" ht="24" customHeight="1">
      <c r="A17" s="7">
        <v>301</v>
      </c>
      <c r="B17" s="16" t="s">
        <v>147</v>
      </c>
      <c r="C17" s="14" t="s">
        <v>210</v>
      </c>
      <c r="D17" s="81">
        <v>109871</v>
      </c>
      <c r="E17" s="81">
        <v>109871</v>
      </c>
      <c r="F17" s="13"/>
      <c r="G17" s="62"/>
      <c r="H17" s="61"/>
      <c r="I17" s="61"/>
    </row>
    <row r="18" spans="1:9" s="8" customFormat="1" ht="24" customHeight="1">
      <c r="A18" s="7">
        <v>301</v>
      </c>
      <c r="B18" s="16" t="s">
        <v>146</v>
      </c>
      <c r="C18" s="14" t="s">
        <v>211</v>
      </c>
      <c r="D18" s="81">
        <v>165000</v>
      </c>
      <c r="E18" s="81">
        <v>165000</v>
      </c>
      <c r="F18" s="13"/>
      <c r="G18" s="62"/>
      <c r="H18" s="61"/>
      <c r="I18" s="61"/>
    </row>
    <row r="19" spans="1:9" s="8" customFormat="1" ht="24" customHeight="1">
      <c r="A19" s="7" t="s">
        <v>212</v>
      </c>
      <c r="B19" s="7" t="s">
        <v>74</v>
      </c>
      <c r="C19" s="14" t="s">
        <v>213</v>
      </c>
      <c r="D19" s="13">
        <f>D20+D21+D26+D28+D29+D31+D32+D35+D37+D38+D41</f>
        <v>243069</v>
      </c>
      <c r="E19" s="81"/>
      <c r="F19" s="13">
        <f>F20+F21+F26+F28+F29+F31+F32+F35+F37+F38+F41</f>
        <v>243069</v>
      </c>
      <c r="G19" s="62"/>
      <c r="H19" s="61"/>
      <c r="I19" s="61"/>
    </row>
    <row r="20" spans="1:9" s="8" customFormat="1" ht="24" customHeight="1">
      <c r="A20" s="7" t="s">
        <v>212</v>
      </c>
      <c r="B20" s="7" t="s">
        <v>214</v>
      </c>
      <c r="C20" s="14" t="s">
        <v>215</v>
      </c>
      <c r="D20" s="13">
        <v>26220</v>
      </c>
      <c r="E20" s="81"/>
      <c r="F20" s="13">
        <v>26220</v>
      </c>
      <c r="G20" s="89"/>
      <c r="H20" s="63"/>
      <c r="I20" s="63"/>
    </row>
    <row r="21" spans="1:9" s="8" customFormat="1" ht="24" customHeight="1">
      <c r="A21" s="7" t="s">
        <v>212</v>
      </c>
      <c r="B21" s="7" t="s">
        <v>216</v>
      </c>
      <c r="C21" s="6" t="s">
        <v>217</v>
      </c>
      <c r="D21" s="13">
        <v>10000</v>
      </c>
      <c r="E21" s="81"/>
      <c r="F21" s="13">
        <v>10000</v>
      </c>
      <c r="G21" s="62"/>
      <c r="H21" s="63"/>
      <c r="I21" s="63"/>
    </row>
    <row r="22" spans="1:9" s="8" customFormat="1" ht="22.5" customHeight="1">
      <c r="A22" s="7" t="s">
        <v>212</v>
      </c>
      <c r="B22" s="7" t="s">
        <v>218</v>
      </c>
      <c r="C22" s="6" t="s">
        <v>219</v>
      </c>
      <c r="D22" s="13"/>
      <c r="E22" s="81"/>
      <c r="F22" s="13"/>
      <c r="G22" s="62"/>
      <c r="H22" s="61"/>
      <c r="I22" s="61"/>
    </row>
    <row r="23" spans="1:9" s="8" customFormat="1" ht="22.5" customHeight="1">
      <c r="A23" s="7" t="s">
        <v>212</v>
      </c>
      <c r="B23" s="7" t="s">
        <v>220</v>
      </c>
      <c r="C23" s="6" t="s">
        <v>221</v>
      </c>
      <c r="D23" s="13"/>
      <c r="E23" s="81"/>
      <c r="F23" s="13"/>
      <c r="G23" s="62"/>
      <c r="H23" s="61"/>
      <c r="I23" s="61"/>
    </row>
    <row r="24" spans="1:9" s="8" customFormat="1" ht="22.5" customHeight="1">
      <c r="A24" s="7" t="s">
        <v>212</v>
      </c>
      <c r="B24" s="7" t="s">
        <v>222</v>
      </c>
      <c r="C24" s="26" t="s">
        <v>223</v>
      </c>
      <c r="D24" s="13"/>
      <c r="E24" s="81"/>
      <c r="F24" s="13"/>
      <c r="G24" s="62"/>
      <c r="H24" s="63"/>
      <c r="I24" s="63"/>
    </row>
    <row r="25" spans="1:9" ht="22.5" customHeight="1">
      <c r="A25" s="7" t="s">
        <v>212</v>
      </c>
      <c r="B25" s="7" t="s">
        <v>224</v>
      </c>
      <c r="C25" s="26" t="s">
        <v>225</v>
      </c>
      <c r="D25" s="13"/>
      <c r="E25" s="81"/>
      <c r="F25" s="13"/>
      <c r="G25" s="62"/>
      <c r="H25" s="63"/>
      <c r="I25" s="63"/>
    </row>
    <row r="26" spans="1:9" ht="22.5" customHeight="1">
      <c r="A26" s="7" t="s">
        <v>212</v>
      </c>
      <c r="B26" s="7" t="s">
        <v>226</v>
      </c>
      <c r="C26" s="26" t="s">
        <v>227</v>
      </c>
      <c r="D26" s="13">
        <v>25000</v>
      </c>
      <c r="E26" s="81"/>
      <c r="F26" s="13">
        <v>25000</v>
      </c>
      <c r="G26" s="62"/>
      <c r="H26" s="61"/>
      <c r="I26" s="61"/>
    </row>
    <row r="27" spans="1:9" ht="22.5" customHeight="1">
      <c r="A27" s="7" t="s">
        <v>212</v>
      </c>
      <c r="B27" s="7" t="s">
        <v>228</v>
      </c>
      <c r="C27" s="26" t="s">
        <v>229</v>
      </c>
      <c r="D27" s="13"/>
      <c r="E27" s="81"/>
      <c r="F27" s="13"/>
      <c r="G27" s="62"/>
      <c r="H27" s="61"/>
      <c r="I27" s="61"/>
    </row>
    <row r="28" spans="1:9" ht="22.5" customHeight="1">
      <c r="A28" s="7" t="s">
        <v>212</v>
      </c>
      <c r="B28" s="7" t="s">
        <v>230</v>
      </c>
      <c r="C28" s="26" t="s">
        <v>231</v>
      </c>
      <c r="D28" s="13">
        <v>5000</v>
      </c>
      <c r="E28" s="81"/>
      <c r="F28" s="13">
        <v>5000</v>
      </c>
      <c r="G28" s="62"/>
      <c r="H28" s="61"/>
      <c r="I28" s="61"/>
    </row>
    <row r="29" spans="1:9" ht="22.5" customHeight="1">
      <c r="A29" s="7" t="s">
        <v>212</v>
      </c>
      <c r="B29" s="7" t="s">
        <v>232</v>
      </c>
      <c r="C29" s="26" t="s">
        <v>233</v>
      </c>
      <c r="D29" s="13">
        <v>30000</v>
      </c>
      <c r="E29" s="81"/>
      <c r="F29" s="13">
        <v>30000</v>
      </c>
      <c r="G29" s="62"/>
      <c r="H29" s="61"/>
      <c r="I29" s="61"/>
    </row>
    <row r="30" spans="1:9" ht="22.5" customHeight="1">
      <c r="A30" s="7" t="s">
        <v>212</v>
      </c>
      <c r="B30" s="7" t="s">
        <v>234</v>
      </c>
      <c r="C30" s="26" t="s">
        <v>235</v>
      </c>
      <c r="D30" s="13"/>
      <c r="E30" s="81"/>
      <c r="F30" s="13"/>
      <c r="G30" s="62"/>
      <c r="H30" s="61"/>
      <c r="I30" s="61"/>
    </row>
    <row r="31" spans="1:9" ht="22.5" customHeight="1">
      <c r="A31" s="7" t="s">
        <v>212</v>
      </c>
      <c r="B31" s="7" t="s">
        <v>236</v>
      </c>
      <c r="C31" s="26" t="s">
        <v>237</v>
      </c>
      <c r="D31" s="13">
        <v>25601</v>
      </c>
      <c r="E31" s="81"/>
      <c r="F31" s="13">
        <v>25601</v>
      </c>
      <c r="G31" s="62"/>
      <c r="H31" s="61"/>
      <c r="I31" s="61"/>
    </row>
    <row r="32" spans="1:9" ht="22.5" customHeight="1">
      <c r="A32" s="7" t="s">
        <v>212</v>
      </c>
      <c r="B32" s="7" t="s">
        <v>238</v>
      </c>
      <c r="C32" s="26" t="s">
        <v>239</v>
      </c>
      <c r="D32" s="13">
        <v>10000</v>
      </c>
      <c r="E32" s="81"/>
      <c r="F32" s="13">
        <v>10000</v>
      </c>
      <c r="G32" s="62"/>
      <c r="H32" s="61"/>
      <c r="I32" s="61"/>
    </row>
    <row r="33" spans="1:9" ht="22.5" customHeight="1">
      <c r="A33" s="7" t="s">
        <v>212</v>
      </c>
      <c r="B33" s="7" t="s">
        <v>240</v>
      </c>
      <c r="C33" s="26" t="s">
        <v>241</v>
      </c>
      <c r="D33" s="13"/>
      <c r="E33" s="81"/>
      <c r="F33" s="13"/>
      <c r="G33" s="62"/>
      <c r="H33" s="63"/>
      <c r="I33" s="63"/>
    </row>
    <row r="34" spans="1:9" ht="22.5" customHeight="1">
      <c r="A34" s="7" t="s">
        <v>212</v>
      </c>
      <c r="B34" s="7" t="s">
        <v>242</v>
      </c>
      <c r="C34" s="26" t="s">
        <v>243</v>
      </c>
      <c r="D34" s="13"/>
      <c r="E34" s="81"/>
      <c r="F34" s="13"/>
      <c r="G34" s="62"/>
      <c r="H34" s="61"/>
      <c r="I34" s="61"/>
    </row>
    <row r="35" spans="1:9" ht="22.5" customHeight="1">
      <c r="A35" s="7" t="s">
        <v>212</v>
      </c>
      <c r="B35" s="7" t="s">
        <v>244</v>
      </c>
      <c r="C35" s="26" t="s">
        <v>245</v>
      </c>
      <c r="D35" s="13">
        <v>40000</v>
      </c>
      <c r="E35" s="81"/>
      <c r="F35" s="13">
        <v>40000</v>
      </c>
      <c r="G35" s="62"/>
      <c r="H35" s="61"/>
      <c r="I35" s="61"/>
    </row>
    <row r="36" spans="1:9" ht="22.5" customHeight="1">
      <c r="A36" s="7" t="s">
        <v>212</v>
      </c>
      <c r="B36" s="7" t="s">
        <v>246</v>
      </c>
      <c r="C36" s="26" t="s">
        <v>247</v>
      </c>
      <c r="D36" s="13"/>
      <c r="E36" s="81"/>
      <c r="F36" s="13"/>
      <c r="G36" s="62"/>
      <c r="H36" s="61"/>
      <c r="I36" s="61"/>
    </row>
    <row r="37" spans="1:9" ht="22.5" customHeight="1">
      <c r="A37" s="7" t="s">
        <v>212</v>
      </c>
      <c r="B37" s="7" t="s">
        <v>248</v>
      </c>
      <c r="C37" s="26" t="s">
        <v>249</v>
      </c>
      <c r="D37" s="13">
        <v>27468</v>
      </c>
      <c r="E37" s="81"/>
      <c r="F37" s="13">
        <v>27468</v>
      </c>
      <c r="G37" s="62"/>
      <c r="H37" s="61"/>
      <c r="I37" s="61"/>
    </row>
    <row r="38" spans="1:9" ht="22.5" customHeight="1">
      <c r="A38" s="7" t="s">
        <v>212</v>
      </c>
      <c r="B38" s="7" t="s">
        <v>250</v>
      </c>
      <c r="C38" s="26" t="s">
        <v>251</v>
      </c>
      <c r="D38" s="13">
        <v>36000</v>
      </c>
      <c r="E38" s="81"/>
      <c r="F38" s="13">
        <v>36000</v>
      </c>
      <c r="G38" s="62"/>
      <c r="H38" s="61"/>
      <c r="I38" s="61"/>
    </row>
    <row r="39" spans="1:9" ht="22.5" customHeight="1">
      <c r="A39" s="7" t="s">
        <v>212</v>
      </c>
      <c r="B39" s="7" t="s">
        <v>252</v>
      </c>
      <c r="C39" s="26" t="s">
        <v>253</v>
      </c>
      <c r="D39" s="13"/>
      <c r="E39" s="81"/>
      <c r="F39" s="13"/>
      <c r="G39" s="62"/>
      <c r="H39" s="61"/>
      <c r="I39" s="61"/>
    </row>
    <row r="40" spans="1:9" ht="22.5" customHeight="1">
      <c r="A40" s="7" t="s">
        <v>212</v>
      </c>
      <c r="B40" s="7" t="s">
        <v>254</v>
      </c>
      <c r="C40" s="26" t="s">
        <v>255</v>
      </c>
      <c r="D40" s="13"/>
      <c r="E40" s="81"/>
      <c r="F40" s="13"/>
      <c r="G40" s="62"/>
      <c r="H40" s="61"/>
      <c r="I40" s="61"/>
    </row>
    <row r="41" spans="1:9" ht="22.5" customHeight="1">
      <c r="A41" s="7" t="s">
        <v>212</v>
      </c>
      <c r="B41" s="7" t="s">
        <v>256</v>
      </c>
      <c r="C41" s="26" t="s">
        <v>257</v>
      </c>
      <c r="D41" s="13">
        <v>7780</v>
      </c>
      <c r="E41" s="81"/>
      <c r="F41" s="13">
        <v>7780</v>
      </c>
      <c r="G41" s="62"/>
      <c r="H41" s="63"/>
      <c r="I41" s="63"/>
    </row>
    <row r="42" spans="1:9" ht="22.5" customHeight="1">
      <c r="A42" s="7" t="s">
        <v>258</v>
      </c>
      <c r="B42" s="7" t="s">
        <v>74</v>
      </c>
      <c r="C42" s="26" t="s">
        <v>259</v>
      </c>
      <c r="D42" s="81">
        <f>D44+D45</f>
        <v>96497</v>
      </c>
      <c r="E42" s="81">
        <f>E44+E45</f>
        <v>96497</v>
      </c>
      <c r="F42" s="13"/>
      <c r="G42" s="62"/>
      <c r="H42" s="63"/>
      <c r="I42" s="63"/>
    </row>
    <row r="43" spans="1:9" ht="22.5" customHeight="1">
      <c r="A43" s="7" t="s">
        <v>258</v>
      </c>
      <c r="B43" s="7" t="s">
        <v>216</v>
      </c>
      <c r="C43" s="26" t="s">
        <v>260</v>
      </c>
      <c r="D43" s="81"/>
      <c r="E43" s="81"/>
      <c r="F43" s="13"/>
      <c r="G43" s="62"/>
      <c r="H43" s="63"/>
      <c r="I43" s="63"/>
    </row>
    <row r="44" spans="1:9" ht="22.5" customHeight="1">
      <c r="A44" s="7" t="s">
        <v>258</v>
      </c>
      <c r="B44" s="7" t="s">
        <v>230</v>
      </c>
      <c r="C44" s="26" t="s">
        <v>140</v>
      </c>
      <c r="D44" s="81">
        <v>96137</v>
      </c>
      <c r="E44" s="81">
        <v>96137</v>
      </c>
      <c r="F44" s="13"/>
      <c r="G44" s="62"/>
      <c r="H44" s="61"/>
      <c r="I44" s="61"/>
    </row>
    <row r="45" spans="1:9" ht="22.5" customHeight="1">
      <c r="A45" s="7" t="s">
        <v>258</v>
      </c>
      <c r="B45" s="7" t="s">
        <v>256</v>
      </c>
      <c r="C45" s="26" t="s">
        <v>261</v>
      </c>
      <c r="D45" s="81">
        <v>360</v>
      </c>
      <c r="E45" s="81">
        <v>360</v>
      </c>
      <c r="F45" s="13"/>
      <c r="G45" s="62"/>
      <c r="H45" s="63"/>
      <c r="I45" s="63"/>
    </row>
    <row r="46" spans="1:9" ht="22.5" customHeight="1">
      <c r="A46" s="7" t="s">
        <v>262</v>
      </c>
      <c r="B46" s="7" t="s">
        <v>74</v>
      </c>
      <c r="C46" s="26" t="s">
        <v>263</v>
      </c>
      <c r="D46" s="81"/>
      <c r="E46" s="81"/>
      <c r="F46" s="13"/>
      <c r="G46" s="64"/>
      <c r="H46" s="65"/>
      <c r="I46" s="65"/>
    </row>
    <row r="47" spans="1:9" ht="22.5" customHeight="1">
      <c r="A47" s="7" t="s">
        <v>262</v>
      </c>
      <c r="B47" s="7" t="s">
        <v>216</v>
      </c>
      <c r="C47" s="26" t="s">
        <v>264</v>
      </c>
      <c r="D47" s="81"/>
      <c r="E47" s="81"/>
      <c r="F47" s="13"/>
      <c r="G47" s="64"/>
      <c r="H47" s="65"/>
      <c r="I47" s="65"/>
    </row>
    <row r="48" spans="1:9" ht="22.5" customHeight="1">
      <c r="A48" s="7" t="s">
        <v>262</v>
      </c>
      <c r="B48" s="7" t="s">
        <v>218</v>
      </c>
      <c r="C48" s="26" t="s">
        <v>265</v>
      </c>
      <c r="D48" s="81"/>
      <c r="E48" s="81"/>
      <c r="F48" s="13"/>
      <c r="G48" s="64"/>
      <c r="H48" s="65"/>
      <c r="I48" s="65"/>
    </row>
    <row r="49" spans="1:9" ht="22.5" customHeight="1">
      <c r="A49" s="7" t="s">
        <v>262</v>
      </c>
      <c r="B49" s="7" t="s">
        <v>256</v>
      </c>
      <c r="C49" s="26" t="s">
        <v>263</v>
      </c>
      <c r="D49" s="81"/>
      <c r="E49" s="81"/>
      <c r="F49" s="13"/>
      <c r="G49" s="64"/>
      <c r="H49" s="65"/>
      <c r="I49" s="65"/>
    </row>
    <row r="50" spans="1:9" ht="22.5" customHeight="1">
      <c r="A50" s="7"/>
      <c r="B50" s="16"/>
      <c r="C50" s="14"/>
      <c r="D50" s="14"/>
      <c r="E50" s="81"/>
      <c r="F50" s="13"/>
      <c r="G50" s="64"/>
      <c r="H50" s="66"/>
      <c r="I50" s="66"/>
    </row>
    <row r="51" spans="1:9" ht="22.5" customHeight="1">
      <c r="A51" s="7"/>
      <c r="B51" s="7"/>
      <c r="C51" s="14" t="s">
        <v>273</v>
      </c>
      <c r="D51" s="82">
        <f>E51+F51</f>
        <v>2493016</v>
      </c>
      <c r="E51" s="81">
        <f>E42+E9</f>
        <v>2249947</v>
      </c>
      <c r="F51" s="13">
        <f>F19</f>
        <v>243069</v>
      </c>
      <c r="G51" s="64"/>
      <c r="H51" s="66"/>
      <c r="I51" s="66"/>
    </row>
    <row r="52" spans="1:9" ht="22.5" customHeight="1">
      <c r="A52" s="74"/>
      <c r="B52" s="75"/>
      <c r="C52" s="76"/>
      <c r="D52" s="77"/>
      <c r="E52" s="74"/>
      <c r="F52" s="77"/>
      <c r="G52" s="66"/>
      <c r="H52" s="65"/>
      <c r="I52" s="65"/>
    </row>
    <row r="53" spans="1:9" ht="22.5" customHeight="1">
      <c r="A53" s="74"/>
      <c r="B53" s="75"/>
      <c r="C53" s="76"/>
      <c r="D53" s="77"/>
      <c r="E53" s="74"/>
      <c r="F53" s="77"/>
      <c r="G53" s="66"/>
      <c r="H53" s="66"/>
      <c r="I53" s="66"/>
    </row>
    <row r="54" spans="1:9" ht="22.5" customHeight="1">
      <c r="A54" s="74"/>
      <c r="B54" s="75"/>
      <c r="C54" s="76"/>
      <c r="D54" s="77"/>
      <c r="E54" s="74"/>
      <c r="F54" s="77"/>
      <c r="G54" s="66"/>
      <c r="H54" s="66"/>
      <c r="I54" s="66"/>
    </row>
    <row r="55" spans="1:9" ht="22.5" customHeight="1">
      <c r="A55" s="74"/>
      <c r="B55" s="75"/>
      <c r="C55" s="76"/>
      <c r="D55" s="77"/>
      <c r="E55" s="74"/>
      <c r="F55" s="77"/>
      <c r="G55" s="66"/>
      <c r="H55" s="66"/>
      <c r="I55" s="66"/>
    </row>
    <row r="56" spans="1:9" ht="22.5" customHeight="1">
      <c r="A56" s="74"/>
      <c r="B56" s="75"/>
      <c r="C56" s="76"/>
      <c r="D56" s="77"/>
      <c r="E56" s="74"/>
      <c r="F56" s="77"/>
      <c r="G56" s="66"/>
      <c r="H56" s="66"/>
      <c r="I56" s="66"/>
    </row>
    <row r="57" spans="1:9" ht="22.5" customHeight="1">
      <c r="A57" s="74"/>
      <c r="B57" s="75"/>
      <c r="C57" s="76"/>
      <c r="D57" s="77"/>
      <c r="E57" s="74"/>
      <c r="F57" s="77"/>
      <c r="G57" s="66"/>
      <c r="H57" s="65"/>
      <c r="I57" s="65"/>
    </row>
    <row r="58" spans="1:9" ht="22.5" customHeight="1">
      <c r="A58" s="74"/>
      <c r="B58" s="75"/>
      <c r="C58" s="76"/>
      <c r="D58" s="77"/>
      <c r="E58" s="74"/>
      <c r="F58" s="77"/>
      <c r="G58" s="66"/>
      <c r="H58" s="66"/>
      <c r="I58" s="66"/>
    </row>
    <row r="59" spans="1:9" ht="22.5" customHeight="1">
      <c r="A59" s="74"/>
      <c r="B59" s="75"/>
      <c r="C59" s="76"/>
      <c r="D59" s="77"/>
      <c r="E59" s="74"/>
      <c r="F59" s="77"/>
      <c r="G59" s="66"/>
      <c r="H59" s="65"/>
      <c r="I59" s="65"/>
    </row>
    <row r="60" spans="1:9" ht="22.5" customHeight="1">
      <c r="A60" s="74"/>
      <c r="B60" s="75"/>
      <c r="C60" s="76"/>
      <c r="D60" s="77"/>
      <c r="E60" s="74"/>
      <c r="F60" s="77"/>
      <c r="G60" s="66"/>
      <c r="H60" s="66"/>
      <c r="I60" s="66"/>
    </row>
    <row r="61" spans="1:9" ht="22.5" customHeight="1">
      <c r="A61" s="74"/>
      <c r="B61" s="75"/>
      <c r="C61" s="76"/>
      <c r="D61" s="77"/>
      <c r="E61" s="74"/>
      <c r="F61" s="77"/>
      <c r="G61" s="66"/>
      <c r="H61" s="65"/>
      <c r="I61" s="65"/>
    </row>
    <row r="62" spans="1:9" ht="22.5" customHeight="1">
      <c r="A62" s="74"/>
      <c r="B62" s="75"/>
      <c r="C62" s="76"/>
      <c r="D62" s="77"/>
      <c r="E62" s="74"/>
      <c r="F62" s="77"/>
      <c r="G62" s="66"/>
      <c r="H62" s="65"/>
      <c r="I62" s="65"/>
    </row>
    <row r="63" spans="1:9" ht="22.5" customHeight="1">
      <c r="A63" s="74"/>
      <c r="B63" s="75"/>
      <c r="C63" s="76"/>
      <c r="D63" s="77"/>
      <c r="E63" s="74"/>
      <c r="F63" s="77"/>
      <c r="G63" s="66"/>
      <c r="H63" s="66"/>
      <c r="I63" s="66"/>
    </row>
    <row r="64" spans="1:9" ht="22.5" customHeight="1">
      <c r="A64" s="74"/>
      <c r="B64" s="75"/>
      <c r="C64" s="76"/>
      <c r="D64" s="77"/>
      <c r="E64" s="74"/>
      <c r="F64" s="77"/>
      <c r="G64" s="66"/>
      <c r="H64" s="66"/>
      <c r="I64" s="66"/>
    </row>
    <row r="65" spans="1:9" ht="22.5" customHeight="1">
      <c r="A65" s="74"/>
      <c r="B65" s="75"/>
      <c r="C65" s="76"/>
      <c r="D65" s="77"/>
      <c r="E65" s="74"/>
      <c r="F65" s="77"/>
      <c r="G65" s="66"/>
      <c r="H65" s="66"/>
      <c r="I65" s="66"/>
    </row>
    <row r="66" spans="1:9" ht="22.5" customHeight="1">
      <c r="A66" s="74"/>
      <c r="B66" s="75"/>
      <c r="C66" s="76"/>
      <c r="D66" s="77"/>
      <c r="E66" s="74"/>
      <c r="F66" s="77"/>
      <c r="G66" s="66"/>
      <c r="H66" s="65"/>
      <c r="I66" s="65"/>
    </row>
    <row r="67" spans="1:9" ht="22.5" customHeight="1">
      <c r="A67" s="74"/>
      <c r="B67" s="75"/>
      <c r="C67" s="76"/>
      <c r="D67" s="77"/>
      <c r="E67" s="74"/>
      <c r="F67" s="77"/>
      <c r="G67" s="66"/>
      <c r="H67" s="66"/>
      <c r="I67" s="66"/>
    </row>
    <row r="68" spans="1:9" ht="22.5" customHeight="1">
      <c r="A68" s="74"/>
      <c r="B68" s="75"/>
      <c r="C68" s="76"/>
      <c r="D68" s="77"/>
      <c r="E68" s="74"/>
      <c r="F68" s="77"/>
      <c r="G68" s="66"/>
      <c r="H68" s="65"/>
      <c r="I68" s="65"/>
    </row>
    <row r="69" spans="1:9" ht="22.5" customHeight="1">
      <c r="A69" s="74"/>
      <c r="B69" s="75"/>
      <c r="C69" s="76"/>
      <c r="D69" s="77"/>
      <c r="E69" s="74"/>
      <c r="F69" s="77"/>
      <c r="G69" s="66"/>
      <c r="H69" s="66"/>
      <c r="I69" s="66"/>
    </row>
    <row r="70" spans="1:9" ht="22.5" customHeight="1">
      <c r="A70" s="74"/>
      <c r="B70" s="75"/>
      <c r="C70" s="76"/>
      <c r="D70" s="77"/>
      <c r="E70" s="74"/>
      <c r="F70" s="77"/>
      <c r="G70" s="66"/>
      <c r="H70" s="66"/>
      <c r="I70" s="66"/>
    </row>
    <row r="71" spans="1:9" ht="22.5" customHeight="1">
      <c r="A71" s="74"/>
      <c r="B71" s="75"/>
      <c r="C71" s="76"/>
      <c r="D71" s="77"/>
      <c r="E71" s="74"/>
      <c r="F71" s="77"/>
      <c r="G71" s="66"/>
      <c r="H71" s="66"/>
      <c r="I71" s="66"/>
    </row>
    <row r="72" spans="1:9" ht="22.5" customHeight="1">
      <c r="A72" s="74"/>
      <c r="B72" s="75"/>
      <c r="C72" s="76"/>
      <c r="D72" s="77"/>
      <c r="E72" s="74"/>
      <c r="F72" s="77"/>
      <c r="G72" s="66"/>
      <c r="H72" s="66"/>
      <c r="I72" s="66"/>
    </row>
    <row r="73" spans="1:9" ht="22.5" customHeight="1">
      <c r="A73" s="74"/>
      <c r="B73" s="75"/>
      <c r="C73" s="76"/>
      <c r="D73" s="77"/>
      <c r="E73" s="74"/>
      <c r="F73" s="77"/>
      <c r="G73" s="66"/>
      <c r="H73" s="66"/>
      <c r="I73" s="66"/>
    </row>
    <row r="74" spans="1:9" ht="22.5" customHeight="1">
      <c r="A74" s="74"/>
      <c r="B74" s="75"/>
      <c r="C74" s="76"/>
      <c r="D74" s="77"/>
      <c r="E74" s="74"/>
      <c r="F74" s="77"/>
      <c r="G74" s="66"/>
      <c r="H74" s="66"/>
      <c r="I74" s="66"/>
    </row>
    <row r="75" spans="1:9" ht="22.5" customHeight="1">
      <c r="A75" s="74"/>
      <c r="B75" s="75"/>
      <c r="C75" s="76"/>
      <c r="D75" s="77"/>
      <c r="E75" s="74"/>
      <c r="F75" s="77"/>
      <c r="G75" s="66"/>
      <c r="H75" s="66"/>
      <c r="I75" s="66"/>
    </row>
    <row r="76" spans="1:9" ht="22.5" customHeight="1">
      <c r="A76" s="74"/>
      <c r="B76" s="75"/>
      <c r="C76" s="76"/>
      <c r="D76" s="77"/>
      <c r="E76" s="74"/>
      <c r="F76" s="77"/>
      <c r="G76" s="66"/>
      <c r="H76" s="66"/>
      <c r="I76" s="66"/>
    </row>
    <row r="77" spans="1:9" ht="22.5" customHeight="1">
      <c r="A77" s="74"/>
      <c r="B77" s="75"/>
      <c r="C77" s="76"/>
      <c r="D77" s="77"/>
      <c r="E77" s="74"/>
      <c r="F77" s="77"/>
      <c r="G77" s="66"/>
      <c r="H77" s="65"/>
      <c r="I77" s="65"/>
    </row>
    <row r="78" spans="1:9" ht="22.5" customHeight="1">
      <c r="A78" s="74"/>
      <c r="B78" s="75"/>
      <c r="C78" s="76"/>
      <c r="D78" s="77"/>
      <c r="E78" s="74"/>
      <c r="F78" s="77"/>
      <c r="G78" s="66"/>
      <c r="H78" s="66"/>
      <c r="I78" s="66"/>
    </row>
    <row r="79" spans="1:9" ht="22.5" customHeight="1">
      <c r="A79" s="74"/>
      <c r="B79" s="75"/>
      <c r="C79" s="76"/>
      <c r="D79" s="77"/>
      <c r="E79" s="74"/>
      <c r="F79" s="77"/>
      <c r="G79" s="66"/>
      <c r="H79" s="66"/>
      <c r="I79" s="66"/>
    </row>
    <row r="80" spans="1:9" ht="22.5" customHeight="1">
      <c r="A80" s="74"/>
      <c r="B80" s="75"/>
      <c r="C80" s="76"/>
      <c r="D80" s="77"/>
      <c r="E80" s="74"/>
      <c r="F80" s="77"/>
      <c r="G80" s="66"/>
      <c r="H80" s="66"/>
      <c r="I80" s="66"/>
    </row>
    <row r="81" spans="1:9" ht="22.5" customHeight="1">
      <c r="A81" s="74"/>
      <c r="B81" s="75"/>
      <c r="C81" s="76"/>
      <c r="D81" s="77"/>
      <c r="E81" s="74"/>
      <c r="F81" s="77"/>
      <c r="G81" s="66"/>
      <c r="H81" s="66"/>
      <c r="I81" s="66"/>
    </row>
    <row r="82" spans="1:9" ht="22.5" customHeight="1">
      <c r="A82" s="74"/>
      <c r="B82" s="75"/>
      <c r="C82" s="76"/>
      <c r="D82" s="77"/>
      <c r="E82" s="74"/>
      <c r="F82" s="77"/>
      <c r="G82" s="66"/>
      <c r="H82" s="66"/>
      <c r="I82" s="66"/>
    </row>
    <row r="83" spans="1:9" ht="22.5" customHeight="1">
      <c r="A83" s="74"/>
      <c r="B83" s="75"/>
      <c r="C83" s="76"/>
      <c r="D83" s="77"/>
      <c r="E83" s="74"/>
      <c r="F83" s="77"/>
      <c r="G83" s="66"/>
      <c r="H83" s="66"/>
      <c r="I83" s="66"/>
    </row>
    <row r="84" spans="1:9" ht="22.5" customHeight="1">
      <c r="A84" s="74"/>
      <c r="B84" s="75"/>
      <c r="C84" s="76"/>
      <c r="D84" s="77"/>
      <c r="E84" s="74"/>
      <c r="F84" s="77"/>
      <c r="G84" s="66"/>
      <c r="H84" s="66"/>
      <c r="I84" s="66"/>
    </row>
    <row r="85" spans="1:9" ht="22.5" customHeight="1">
      <c r="A85" s="74"/>
      <c r="B85" s="75"/>
      <c r="C85" s="76"/>
      <c r="D85" s="77"/>
      <c r="E85" s="74"/>
      <c r="F85" s="77"/>
      <c r="G85" s="66"/>
      <c r="H85" s="65"/>
      <c r="I85" s="65"/>
    </row>
    <row r="86" spans="1:9" ht="22.5" customHeight="1">
      <c r="A86" s="74"/>
      <c r="B86" s="75"/>
      <c r="C86" s="76"/>
      <c r="D86" s="77"/>
      <c r="E86" s="74"/>
      <c r="F86" s="77"/>
      <c r="G86" s="66"/>
      <c r="H86" s="65"/>
      <c r="I86" s="65"/>
    </row>
    <row r="87" spans="1:9" ht="22.5" customHeight="1">
      <c r="A87" s="74"/>
      <c r="B87" s="75"/>
      <c r="C87" s="76"/>
      <c r="D87" s="77"/>
      <c r="E87" s="74"/>
      <c r="F87" s="77"/>
      <c r="G87" s="66"/>
      <c r="H87" s="65"/>
      <c r="I87" s="65"/>
    </row>
    <row r="88" spans="1:9" ht="22.5" customHeight="1">
      <c r="A88" s="74"/>
      <c r="B88" s="78"/>
      <c r="C88" s="76"/>
      <c r="D88" s="77"/>
      <c r="E88" s="74"/>
      <c r="F88" s="77"/>
      <c r="G88" s="66"/>
      <c r="H88" s="66"/>
      <c r="I88" s="66"/>
    </row>
    <row r="89" spans="1:9" ht="22.5" customHeight="1">
      <c r="A89" s="74"/>
      <c r="B89" s="78"/>
      <c r="C89" s="76"/>
      <c r="D89" s="77"/>
      <c r="E89" s="74"/>
      <c r="F89" s="77"/>
      <c r="G89" s="66"/>
      <c r="H89" s="65"/>
      <c r="I89" s="65"/>
    </row>
    <row r="90" spans="1:9" ht="22.5" customHeight="1">
      <c r="A90" s="74"/>
      <c r="B90" s="78"/>
      <c r="C90" s="76"/>
      <c r="D90" s="77"/>
      <c r="E90" s="74"/>
      <c r="F90" s="77"/>
      <c r="G90" s="66"/>
      <c r="H90" s="65"/>
      <c r="I90" s="65"/>
    </row>
    <row r="91" spans="1:9" ht="22.5" customHeight="1">
      <c r="A91" s="74"/>
      <c r="B91" s="74"/>
      <c r="C91" s="76"/>
      <c r="D91" s="77"/>
      <c r="E91" s="77"/>
      <c r="F91" s="77"/>
      <c r="G91" s="63"/>
      <c r="H91" s="61"/>
      <c r="I91" s="61"/>
    </row>
    <row r="92" spans="1:9" ht="22.5" customHeight="1">
      <c r="A92" s="74"/>
      <c r="B92" s="75"/>
      <c r="C92" s="76"/>
      <c r="D92" s="77"/>
      <c r="E92" s="77"/>
      <c r="F92" s="77"/>
      <c r="G92" s="63"/>
      <c r="H92" s="63"/>
      <c r="I92" s="63"/>
    </row>
    <row r="93" spans="1:9" ht="22.5" customHeight="1">
      <c r="A93" s="74"/>
      <c r="B93" s="79"/>
      <c r="C93" s="76"/>
      <c r="D93" s="77"/>
      <c r="E93" s="77"/>
      <c r="F93" s="77"/>
      <c r="G93" s="63"/>
      <c r="H93" s="63"/>
      <c r="I93" s="63"/>
    </row>
    <row r="94" spans="1:9" ht="22.5" customHeight="1">
      <c r="A94" s="74"/>
      <c r="B94" s="75"/>
      <c r="C94" s="76"/>
      <c r="D94" s="77"/>
      <c r="E94" s="77"/>
      <c r="F94" s="77"/>
      <c r="G94" s="63"/>
      <c r="H94" s="63"/>
      <c r="I94" s="63"/>
    </row>
    <row r="95" spans="1:9" ht="22.5" customHeight="1">
      <c r="A95" s="74"/>
      <c r="B95" s="75"/>
      <c r="C95" s="76"/>
      <c r="D95" s="77"/>
      <c r="E95" s="77"/>
      <c r="F95" s="77"/>
      <c r="G95" s="63"/>
      <c r="H95" s="63"/>
      <c r="I95" s="63"/>
    </row>
    <row r="96" spans="1:9" ht="22.5" customHeight="1">
      <c r="A96" s="74"/>
      <c r="B96" s="75"/>
      <c r="C96" s="76"/>
      <c r="D96" s="77"/>
      <c r="E96" s="77"/>
      <c r="F96" s="77"/>
      <c r="G96" s="63"/>
      <c r="H96" s="63"/>
      <c r="I96" s="63"/>
    </row>
    <row r="97" spans="1:9" ht="22.5" customHeight="1">
      <c r="A97" s="74"/>
      <c r="B97" s="75"/>
      <c r="C97" s="76"/>
      <c r="D97" s="77"/>
      <c r="E97" s="77"/>
      <c r="F97" s="77"/>
      <c r="G97" s="63"/>
      <c r="H97" s="63"/>
      <c r="I97" s="63"/>
    </row>
    <row r="98" spans="1:9" ht="22.5" customHeight="1">
      <c r="A98" s="74"/>
      <c r="B98" s="75"/>
      <c r="C98" s="76"/>
      <c r="D98" s="77"/>
      <c r="E98" s="77"/>
      <c r="F98" s="77"/>
      <c r="G98" s="63"/>
      <c r="H98" s="63"/>
      <c r="I98" s="63"/>
    </row>
    <row r="99" spans="1:9" ht="22.5" customHeight="1">
      <c r="A99" s="74"/>
      <c r="B99" s="75"/>
      <c r="C99" s="76"/>
      <c r="D99" s="77"/>
      <c r="E99" s="77"/>
      <c r="F99" s="77"/>
      <c r="G99" s="63"/>
      <c r="H99" s="63"/>
      <c r="I99" s="63"/>
    </row>
    <row r="100" spans="1:9" ht="22.5" customHeight="1">
      <c r="A100" s="74"/>
      <c r="B100" s="75"/>
      <c r="C100" s="76"/>
      <c r="D100" s="77"/>
      <c r="E100" s="77"/>
      <c r="F100" s="77"/>
      <c r="G100" s="63"/>
      <c r="H100" s="63"/>
      <c r="I100" s="63"/>
    </row>
    <row r="101" spans="1:9" ht="22.5" customHeight="1">
      <c r="A101" s="74"/>
      <c r="B101" s="75"/>
      <c r="C101" s="76"/>
      <c r="D101" s="77"/>
      <c r="E101" s="77"/>
      <c r="F101" s="77"/>
      <c r="G101" s="63"/>
      <c r="H101" s="63"/>
      <c r="I101" s="63"/>
    </row>
    <row r="102" spans="1:9" ht="22.5" customHeight="1">
      <c r="A102" s="74"/>
      <c r="B102" s="75"/>
      <c r="C102" s="76"/>
      <c r="D102" s="77"/>
      <c r="E102" s="77"/>
      <c r="F102" s="77"/>
      <c r="G102" s="63"/>
      <c r="H102" s="61"/>
      <c r="I102" s="61"/>
    </row>
    <row r="103" spans="1:9" ht="22.5" customHeight="1">
      <c r="A103" s="74"/>
      <c r="B103" s="75"/>
      <c r="C103" s="76"/>
      <c r="D103" s="77"/>
      <c r="E103" s="77"/>
      <c r="F103" s="77"/>
      <c r="G103" s="63"/>
      <c r="H103" s="63"/>
      <c r="I103" s="63"/>
    </row>
    <row r="104" spans="1:9" ht="22.5" customHeight="1">
      <c r="A104" s="74"/>
      <c r="B104" s="75"/>
      <c r="C104" s="76"/>
      <c r="D104" s="77"/>
      <c r="E104" s="77"/>
      <c r="F104" s="77"/>
      <c r="G104" s="63"/>
      <c r="H104" s="61"/>
      <c r="I104" s="61"/>
    </row>
    <row r="105" spans="1:9" ht="22.5" customHeight="1">
      <c r="A105" s="74"/>
      <c r="B105" s="74"/>
      <c r="C105" s="76"/>
      <c r="D105" s="77"/>
      <c r="E105" s="77"/>
      <c r="F105" s="77"/>
      <c r="G105" s="63"/>
      <c r="H105" s="61"/>
      <c r="I105" s="61"/>
    </row>
    <row r="106" spans="1:9" ht="22.5" customHeight="1">
      <c r="A106" s="74"/>
      <c r="B106" s="74"/>
      <c r="C106" s="76"/>
      <c r="D106" s="80"/>
      <c r="E106" s="80"/>
      <c r="F106" s="18"/>
      <c r="G106" s="63"/>
      <c r="H106" s="63"/>
      <c r="I106" s="63"/>
    </row>
    <row r="107" spans="1:9" ht="22.5" customHeight="1">
      <c r="A107" s="74"/>
      <c r="B107" s="74"/>
      <c r="C107" s="76"/>
      <c r="D107" s="80"/>
      <c r="E107" s="80"/>
      <c r="F107" s="18"/>
      <c r="G107" s="63"/>
      <c r="H107" s="63"/>
      <c r="I107" s="63"/>
    </row>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sheetProtection/>
  <mergeCells count="9">
    <mergeCell ref="A2:F2"/>
    <mergeCell ref="A4:C4"/>
    <mergeCell ref="A6:C6"/>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H23" sqref="H23"/>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116"/>
      <c r="B2" s="116"/>
      <c r="C2" s="116"/>
      <c r="D2" s="116"/>
      <c r="E2" s="116"/>
      <c r="F2" s="116"/>
    </row>
    <row r="3" spans="1:7" ht="66" customHeight="1">
      <c r="A3" s="119" t="s">
        <v>149</v>
      </c>
      <c r="B3" s="119"/>
      <c r="C3" s="119"/>
      <c r="D3" s="119"/>
      <c r="E3" s="119"/>
      <c r="F3" s="119"/>
      <c r="G3" s="120"/>
    </row>
    <row r="4" spans="1:7" s="28" customFormat="1" ht="29.25" customHeight="1">
      <c r="A4" s="28" t="s">
        <v>138</v>
      </c>
      <c r="G4" s="29" t="s">
        <v>38</v>
      </c>
    </row>
    <row r="5" spans="1:7" s="30" customFormat="1" ht="32.25" customHeight="1">
      <c r="A5" s="122" t="s">
        <v>45</v>
      </c>
      <c r="B5" s="123"/>
      <c r="C5" s="123"/>
      <c r="D5" s="123"/>
      <c r="E5" s="123"/>
      <c r="F5" s="124"/>
      <c r="G5" s="125" t="s">
        <v>47</v>
      </c>
    </row>
    <row r="6" spans="1:7" s="30" customFormat="1" ht="32.25" customHeight="1">
      <c r="A6" s="121" t="s">
        <v>9</v>
      </c>
      <c r="B6" s="121" t="s">
        <v>39</v>
      </c>
      <c r="C6" s="121" t="s">
        <v>44</v>
      </c>
      <c r="D6" s="118" t="s">
        <v>40</v>
      </c>
      <c r="E6" s="103"/>
      <c r="F6" s="103"/>
      <c r="G6" s="126"/>
    </row>
    <row r="7" spans="1:7" s="30" customFormat="1" ht="32.25" customHeight="1">
      <c r="A7" s="115"/>
      <c r="B7" s="115"/>
      <c r="C7" s="115"/>
      <c r="D7" s="31" t="s">
        <v>41</v>
      </c>
      <c r="E7" s="31" t="s">
        <v>42</v>
      </c>
      <c r="F7" s="31" t="s">
        <v>43</v>
      </c>
      <c r="G7" s="127"/>
    </row>
    <row r="8" spans="1:7" s="28" customFormat="1" ht="67.5" customHeight="1">
      <c r="A8" s="32">
        <f>C8</f>
        <v>1</v>
      </c>
      <c r="B8" s="32"/>
      <c r="C8" s="32">
        <v>1</v>
      </c>
      <c r="D8" s="32"/>
      <c r="E8" s="32"/>
      <c r="F8" s="32"/>
      <c r="G8" s="32"/>
    </row>
    <row r="18" spans="1:6" ht="30.75" customHeight="1">
      <c r="A18" s="117"/>
      <c r="B18" s="117"/>
      <c r="C18" s="117"/>
      <c r="D18" s="117"/>
      <c r="E18" s="117"/>
      <c r="F18" s="117"/>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M13"/>
  <sheetViews>
    <sheetView zoomScale="80" zoomScaleNormal="80" zoomScalePageLayoutView="0" workbookViewId="0" topLeftCell="A1">
      <selection activeCell="B1" sqref="B1"/>
    </sheetView>
  </sheetViews>
  <sheetFormatPr defaultColWidth="9.00390625" defaultRowHeight="14.25"/>
  <cols>
    <col min="1" max="1" width="121.375" style="34" customWidth="1"/>
    <col min="13" max="13" width="13.25390625" style="0" customWidth="1"/>
  </cols>
  <sheetData>
    <row r="1" spans="1:13" ht="69" customHeight="1">
      <c r="A1" s="41" t="s">
        <v>93</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2" t="s">
        <v>90</v>
      </c>
      <c r="B3" s="21"/>
      <c r="C3" s="21"/>
      <c r="D3" s="21"/>
      <c r="E3" s="21"/>
      <c r="F3" s="21"/>
      <c r="G3" s="21"/>
      <c r="H3" s="21"/>
      <c r="I3" s="21"/>
      <c r="J3" s="21"/>
      <c r="K3" s="21"/>
      <c r="L3" s="21"/>
      <c r="M3" s="21"/>
    </row>
    <row r="4" spans="1:13" ht="24" customHeight="1">
      <c r="A4" s="42" t="s">
        <v>91</v>
      </c>
      <c r="B4" s="21"/>
      <c r="C4" s="21"/>
      <c r="D4" s="21"/>
      <c r="E4" s="21"/>
      <c r="F4" s="21"/>
      <c r="G4" s="21"/>
      <c r="H4" s="21"/>
      <c r="I4" s="21"/>
      <c r="J4" s="21"/>
      <c r="K4" s="21"/>
      <c r="L4" s="21"/>
      <c r="M4" s="21"/>
    </row>
    <row r="5" spans="1:13" ht="72.75" customHeight="1">
      <c r="A5" s="42" t="s">
        <v>268</v>
      </c>
      <c r="B5" s="21"/>
      <c r="C5" s="21"/>
      <c r="D5" s="21"/>
      <c r="E5" s="21"/>
      <c r="F5" s="21"/>
      <c r="G5" s="21"/>
      <c r="H5" s="21"/>
      <c r="I5" s="21"/>
      <c r="J5" s="21"/>
      <c r="K5" s="21"/>
      <c r="L5" s="21"/>
      <c r="M5" s="21"/>
    </row>
    <row r="6" spans="1:13" ht="39">
      <c r="A6" s="42" t="s">
        <v>266</v>
      </c>
      <c r="B6" s="21"/>
      <c r="C6" s="21"/>
      <c r="D6" s="21"/>
      <c r="E6" s="21"/>
      <c r="F6" s="21"/>
      <c r="G6" s="21"/>
      <c r="H6" s="21"/>
      <c r="I6" s="21"/>
      <c r="J6" s="21"/>
      <c r="K6" s="21"/>
      <c r="L6" s="21"/>
      <c r="M6" s="21"/>
    </row>
    <row r="7" spans="1:13" ht="65.25" customHeight="1">
      <c r="A7" s="40" t="s">
        <v>269</v>
      </c>
      <c r="B7" s="21"/>
      <c r="C7" s="21"/>
      <c r="D7" s="21"/>
      <c r="E7" s="21"/>
      <c r="F7" s="21"/>
      <c r="G7" s="21"/>
      <c r="H7" s="21"/>
      <c r="I7" s="21"/>
      <c r="J7" s="21"/>
      <c r="K7" s="21"/>
      <c r="L7" s="21"/>
      <c r="M7" s="21"/>
    </row>
    <row r="8" spans="1:13" ht="73.5" customHeight="1">
      <c r="A8" s="40" t="s">
        <v>267</v>
      </c>
      <c r="B8" s="21"/>
      <c r="C8" s="21"/>
      <c r="D8" s="21"/>
      <c r="E8" s="21"/>
      <c r="F8" s="21"/>
      <c r="G8" s="21"/>
      <c r="H8" s="21"/>
      <c r="I8" s="21"/>
      <c r="J8" s="21"/>
      <c r="K8" s="21"/>
      <c r="L8" s="21"/>
      <c r="M8" s="21"/>
    </row>
    <row r="9" spans="1:13" ht="24" customHeight="1">
      <c r="A9" s="40" t="s">
        <v>92</v>
      </c>
      <c r="B9" s="21"/>
      <c r="C9" s="21"/>
      <c r="D9" s="21"/>
      <c r="E9" s="21"/>
      <c r="F9" s="21"/>
      <c r="G9" s="21"/>
      <c r="H9" s="21"/>
      <c r="I9" s="21"/>
      <c r="J9" s="21"/>
      <c r="K9" s="21"/>
      <c r="L9" s="21"/>
      <c r="M9" s="21"/>
    </row>
    <row r="10" ht="19.5">
      <c r="A10" s="40" t="s">
        <v>270</v>
      </c>
    </row>
    <row r="11" ht="27.75" customHeight="1">
      <c r="A11" s="39"/>
    </row>
    <row r="12" ht="123" customHeight="1">
      <c r="A12" s="42" t="s">
        <v>271</v>
      </c>
    </row>
    <row r="13" ht="78">
      <c r="A13" s="42" t="s">
        <v>272</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47"/>
  <sheetViews>
    <sheetView tabSelected="1" zoomScalePageLayoutView="0" workbookViewId="0" topLeftCell="A1">
      <selection activeCell="K31" sqref="K31"/>
    </sheetView>
  </sheetViews>
  <sheetFormatPr defaultColWidth="9.00390625" defaultRowHeight="14.25"/>
  <cols>
    <col min="1" max="1" width="12.50390625" style="0" customWidth="1"/>
    <col min="8" max="8" width="26.00390625" style="0" customWidth="1"/>
  </cols>
  <sheetData>
    <row r="1" spans="1:8" ht="25.5">
      <c r="A1" s="176" t="s">
        <v>55</v>
      </c>
      <c r="B1" s="177"/>
      <c r="C1" s="177"/>
      <c r="D1" s="177"/>
      <c r="E1" s="177"/>
      <c r="F1" s="177"/>
      <c r="G1" s="177"/>
      <c r="H1" s="178"/>
    </row>
    <row r="2" spans="1:8" ht="14.25">
      <c r="A2" s="157" t="s">
        <v>56</v>
      </c>
      <c r="B2" s="158"/>
      <c r="C2" s="158"/>
      <c r="D2" s="158"/>
      <c r="E2" s="158"/>
      <c r="F2" s="158"/>
      <c r="G2" s="158"/>
      <c r="H2" s="159"/>
    </row>
    <row r="3" spans="1:8" ht="14.25">
      <c r="A3" s="151" t="s">
        <v>175</v>
      </c>
      <c r="B3" s="152"/>
      <c r="C3" s="152"/>
      <c r="D3" s="152"/>
      <c r="E3" s="152"/>
      <c r="F3" s="152"/>
      <c r="G3" s="152"/>
      <c r="H3" s="153"/>
    </row>
    <row r="4" spans="1:8" ht="14.25">
      <c r="A4" s="35" t="s">
        <v>57</v>
      </c>
      <c r="B4" s="157" t="s">
        <v>176</v>
      </c>
      <c r="C4" s="158"/>
      <c r="D4" s="158"/>
      <c r="E4" s="158"/>
      <c r="F4" s="158"/>
      <c r="G4" s="158"/>
      <c r="H4" s="159"/>
    </row>
    <row r="5" spans="1:8" ht="14.25">
      <c r="A5" s="142" t="s">
        <v>58</v>
      </c>
      <c r="B5" s="173" t="s">
        <v>59</v>
      </c>
      <c r="C5" s="174"/>
      <c r="D5" s="174"/>
      <c r="E5" s="174"/>
      <c r="F5" s="174"/>
      <c r="G5" s="174"/>
      <c r="H5" s="175"/>
    </row>
    <row r="6" spans="1:8" ht="14.25">
      <c r="A6" s="144"/>
      <c r="B6" s="173" t="s">
        <v>182</v>
      </c>
      <c r="C6" s="174"/>
      <c r="D6" s="174"/>
      <c r="E6" s="174"/>
      <c r="F6" s="174"/>
      <c r="G6" s="174"/>
      <c r="H6" s="175"/>
    </row>
    <row r="7" spans="1:8" ht="14.25">
      <c r="A7" s="35" t="s">
        <v>60</v>
      </c>
      <c r="B7" s="173" t="s">
        <v>181</v>
      </c>
      <c r="C7" s="174"/>
      <c r="D7" s="174"/>
      <c r="E7" s="174"/>
      <c r="F7" s="174"/>
      <c r="G7" s="174"/>
      <c r="H7" s="175"/>
    </row>
    <row r="8" spans="1:8" ht="14.25">
      <c r="A8" s="35" t="s">
        <v>61</v>
      </c>
      <c r="B8" s="36" t="s">
        <v>180</v>
      </c>
      <c r="C8" s="36" t="s">
        <v>62</v>
      </c>
      <c r="D8" s="151" t="s">
        <v>179</v>
      </c>
      <c r="E8" s="153"/>
      <c r="F8" s="36" t="s">
        <v>63</v>
      </c>
      <c r="G8" s="151" t="s">
        <v>178</v>
      </c>
      <c r="H8" s="153"/>
    </row>
    <row r="9" spans="1:8" ht="14.25">
      <c r="A9" s="35" t="s">
        <v>64</v>
      </c>
      <c r="B9" s="157" t="s">
        <v>177</v>
      </c>
      <c r="C9" s="159"/>
      <c r="D9" s="157" t="s">
        <v>65</v>
      </c>
      <c r="E9" s="159"/>
      <c r="F9" s="135" t="s">
        <v>150</v>
      </c>
      <c r="G9" s="135"/>
      <c r="H9" s="135"/>
    </row>
    <row r="10" spans="1:8" ht="52.5" customHeight="1">
      <c r="A10" s="35" t="s">
        <v>66</v>
      </c>
      <c r="B10" s="172" t="s">
        <v>151</v>
      </c>
      <c r="C10" s="135"/>
      <c r="D10" s="135"/>
      <c r="E10" s="135"/>
      <c r="F10" s="135"/>
      <c r="G10" s="135"/>
      <c r="H10" s="135"/>
    </row>
    <row r="11" spans="1:8" ht="69.75" customHeight="1">
      <c r="A11" s="35" t="s">
        <v>67</v>
      </c>
      <c r="B11" s="154" t="s">
        <v>152</v>
      </c>
      <c r="C11" s="155"/>
      <c r="D11" s="155"/>
      <c r="E11" s="155"/>
      <c r="F11" s="155"/>
      <c r="G11" s="155"/>
      <c r="H11" s="156"/>
    </row>
    <row r="12" spans="1:8" ht="14.25">
      <c r="A12" s="132" t="s">
        <v>68</v>
      </c>
      <c r="B12" s="166" t="s">
        <v>153</v>
      </c>
      <c r="C12" s="167"/>
      <c r="D12" s="167"/>
      <c r="E12" s="167"/>
      <c r="F12" s="167"/>
      <c r="G12" s="167"/>
      <c r="H12" s="168"/>
    </row>
    <row r="13" spans="1:8" ht="36.75" customHeight="1">
      <c r="A13" s="165"/>
      <c r="B13" s="169"/>
      <c r="C13" s="170"/>
      <c r="D13" s="170"/>
      <c r="E13" s="170"/>
      <c r="F13" s="170"/>
      <c r="G13" s="170"/>
      <c r="H13" s="171"/>
    </row>
    <row r="14" spans="1:8" ht="33.75" customHeight="1">
      <c r="A14" s="132" t="s">
        <v>69</v>
      </c>
      <c r="B14" s="166" t="s">
        <v>183</v>
      </c>
      <c r="C14" s="167"/>
      <c r="D14" s="167"/>
      <c r="E14" s="167"/>
      <c r="F14" s="167"/>
      <c r="G14" s="167"/>
      <c r="H14" s="168"/>
    </row>
    <row r="15" spans="1:8" ht="14.25">
      <c r="A15" s="165"/>
      <c r="B15" s="169"/>
      <c r="C15" s="170"/>
      <c r="D15" s="170"/>
      <c r="E15" s="170"/>
      <c r="F15" s="170"/>
      <c r="G15" s="170"/>
      <c r="H15" s="171"/>
    </row>
    <row r="16" spans="1:8" ht="14.25">
      <c r="A16" s="131" t="s">
        <v>70</v>
      </c>
      <c r="B16" s="130"/>
      <c r="C16" s="163">
        <v>450051</v>
      </c>
      <c r="D16" s="164"/>
      <c r="E16" s="131" t="s">
        <v>71</v>
      </c>
      <c r="F16" s="130"/>
      <c r="G16" s="163">
        <v>450051</v>
      </c>
      <c r="H16" s="164"/>
    </row>
    <row r="17" spans="1:8" ht="14.25">
      <c r="A17" s="131" t="s">
        <v>72</v>
      </c>
      <c r="B17" s="130"/>
      <c r="C17" s="163">
        <v>452865</v>
      </c>
      <c r="D17" s="164"/>
      <c r="E17" s="131" t="s">
        <v>73</v>
      </c>
      <c r="F17" s="130"/>
      <c r="G17" s="163">
        <v>449764</v>
      </c>
      <c r="H17" s="164"/>
    </row>
    <row r="18" spans="1:8" ht="14.25">
      <c r="A18" s="37" t="s">
        <v>74</v>
      </c>
      <c r="B18" s="157" t="s">
        <v>75</v>
      </c>
      <c r="C18" s="158"/>
      <c r="D18" s="158"/>
      <c r="E18" s="159"/>
      <c r="F18" s="157" t="s">
        <v>76</v>
      </c>
      <c r="G18" s="158"/>
      <c r="H18" s="159"/>
    </row>
    <row r="19" spans="1:8" ht="14.25">
      <c r="A19" s="57"/>
      <c r="B19" s="151" t="s">
        <v>184</v>
      </c>
      <c r="C19" s="152"/>
      <c r="D19" s="152"/>
      <c r="E19" s="153"/>
      <c r="F19" s="160">
        <v>30000</v>
      </c>
      <c r="G19" s="161"/>
      <c r="H19" s="162"/>
    </row>
    <row r="20" spans="1:8" ht="14.25">
      <c r="A20" s="57"/>
      <c r="B20" s="151" t="s">
        <v>184</v>
      </c>
      <c r="C20" s="152"/>
      <c r="D20" s="152"/>
      <c r="E20" s="153"/>
      <c r="F20" s="160">
        <v>100000</v>
      </c>
      <c r="G20" s="161"/>
      <c r="H20" s="162"/>
    </row>
    <row r="21" spans="1:8" ht="14.25">
      <c r="A21" s="57"/>
      <c r="B21" s="86"/>
      <c r="C21" s="87"/>
      <c r="D21" s="87"/>
      <c r="E21" s="88"/>
      <c r="F21" s="83"/>
      <c r="G21" s="84"/>
      <c r="H21" s="85"/>
    </row>
    <row r="22" spans="1:8" ht="14.25">
      <c r="A22" s="57"/>
      <c r="B22" s="151" t="s">
        <v>185</v>
      </c>
      <c r="C22" s="152"/>
      <c r="D22" s="152"/>
      <c r="E22" s="153"/>
      <c r="F22" s="160">
        <v>80000</v>
      </c>
      <c r="G22" s="161"/>
      <c r="H22" s="162"/>
    </row>
    <row r="23" spans="1:8" ht="26.25" customHeight="1">
      <c r="A23" s="57" t="s">
        <v>77</v>
      </c>
      <c r="B23" s="151" t="s">
        <v>186</v>
      </c>
      <c r="C23" s="152"/>
      <c r="D23" s="152"/>
      <c r="E23" s="153"/>
      <c r="F23" s="160">
        <v>20051</v>
      </c>
      <c r="G23" s="161"/>
      <c r="H23" s="162"/>
    </row>
    <row r="24" spans="1:8" ht="14.25">
      <c r="A24" s="58"/>
      <c r="B24" s="151" t="s">
        <v>187</v>
      </c>
      <c r="C24" s="152"/>
      <c r="D24" s="152"/>
      <c r="E24" s="153"/>
      <c r="F24" s="160">
        <v>200000</v>
      </c>
      <c r="G24" s="161"/>
      <c r="H24" s="162"/>
    </row>
    <row r="25" spans="1:8" ht="14.25">
      <c r="A25" s="59"/>
      <c r="B25" s="151" t="s">
        <v>188</v>
      </c>
      <c r="C25" s="152"/>
      <c r="D25" s="152"/>
      <c r="E25" s="153"/>
      <c r="F25" s="160">
        <v>20000</v>
      </c>
      <c r="G25" s="161"/>
      <c r="H25" s="162"/>
    </row>
    <row r="26" spans="1:8" ht="26.25" customHeight="1">
      <c r="A26" s="35" t="s">
        <v>78</v>
      </c>
      <c r="B26" s="154" t="s">
        <v>154</v>
      </c>
      <c r="C26" s="155"/>
      <c r="D26" s="155"/>
      <c r="E26" s="155"/>
      <c r="F26" s="155"/>
      <c r="G26" s="155"/>
      <c r="H26" s="156"/>
    </row>
    <row r="27" spans="1:8" ht="21.75" customHeight="1">
      <c r="A27" s="35" t="s">
        <v>79</v>
      </c>
      <c r="B27" s="154" t="s">
        <v>155</v>
      </c>
      <c r="C27" s="155"/>
      <c r="D27" s="155"/>
      <c r="E27" s="155"/>
      <c r="F27" s="155"/>
      <c r="G27" s="155"/>
      <c r="H27" s="156"/>
    </row>
    <row r="28" spans="1:8" ht="26.25" customHeight="1">
      <c r="A28" s="35" t="s">
        <v>80</v>
      </c>
      <c r="B28" s="154" t="s">
        <v>156</v>
      </c>
      <c r="C28" s="155"/>
      <c r="D28" s="155"/>
      <c r="E28" s="155"/>
      <c r="F28" s="155"/>
      <c r="G28" s="155"/>
      <c r="H28" s="156"/>
    </row>
    <row r="29" spans="1:8" ht="14.25">
      <c r="A29" s="157" t="s">
        <v>81</v>
      </c>
      <c r="B29" s="158"/>
      <c r="C29" s="158"/>
      <c r="D29" s="158"/>
      <c r="E29" s="158"/>
      <c r="F29" s="158"/>
      <c r="G29" s="158"/>
      <c r="H29" s="159"/>
    </row>
    <row r="30" spans="1:8" ht="14.25">
      <c r="A30" s="38" t="s">
        <v>82</v>
      </c>
      <c r="B30" s="157" t="s">
        <v>83</v>
      </c>
      <c r="C30" s="158"/>
      <c r="D30" s="159"/>
      <c r="E30" s="157" t="s">
        <v>84</v>
      </c>
      <c r="F30" s="158"/>
      <c r="G30" s="158"/>
      <c r="H30" s="159"/>
    </row>
    <row r="31" spans="1:8" ht="14.25">
      <c r="A31" s="132" t="s">
        <v>85</v>
      </c>
      <c r="B31" s="135" t="s">
        <v>159</v>
      </c>
      <c r="C31" s="135"/>
      <c r="D31" s="135"/>
      <c r="E31" s="131" t="s">
        <v>160</v>
      </c>
      <c r="F31" s="138"/>
      <c r="G31" s="138"/>
      <c r="H31" s="139"/>
    </row>
    <row r="32" spans="1:8" ht="14.25">
      <c r="A32" s="140"/>
      <c r="B32" s="135" t="s">
        <v>161</v>
      </c>
      <c r="C32" s="135"/>
      <c r="D32" s="135"/>
      <c r="E32" s="131" t="s">
        <v>162</v>
      </c>
      <c r="F32" s="138"/>
      <c r="G32" s="138"/>
      <c r="H32" s="139"/>
    </row>
    <row r="33" spans="1:8" ht="14.25">
      <c r="A33" s="140"/>
      <c r="B33" s="135" t="s">
        <v>163</v>
      </c>
      <c r="C33" s="135"/>
      <c r="D33" s="135"/>
      <c r="E33" s="131" t="s">
        <v>164</v>
      </c>
      <c r="F33" s="138"/>
      <c r="G33" s="138"/>
      <c r="H33" s="139"/>
    </row>
    <row r="34" spans="1:8" ht="14.25">
      <c r="A34" s="140"/>
      <c r="B34" s="135" t="s">
        <v>165</v>
      </c>
      <c r="C34" s="135"/>
      <c r="D34" s="135"/>
      <c r="E34" s="131" t="s">
        <v>166</v>
      </c>
      <c r="F34" s="138"/>
      <c r="G34" s="138"/>
      <c r="H34" s="139"/>
    </row>
    <row r="35" spans="1:8" ht="14.25">
      <c r="A35" s="141"/>
      <c r="B35" s="135" t="s">
        <v>167</v>
      </c>
      <c r="C35" s="135"/>
      <c r="D35" s="135"/>
      <c r="E35" s="128">
        <v>1</v>
      </c>
      <c r="F35" s="136"/>
      <c r="G35" s="136"/>
      <c r="H35" s="137"/>
    </row>
    <row r="36" spans="1:8" ht="14.25">
      <c r="A36" s="142" t="s">
        <v>86</v>
      </c>
      <c r="B36" s="145" t="s">
        <v>189</v>
      </c>
      <c r="C36" s="146"/>
      <c r="D36" s="147"/>
      <c r="E36" s="131" t="s">
        <v>190</v>
      </c>
      <c r="F36" s="129"/>
      <c r="G36" s="129"/>
      <c r="H36" s="130"/>
    </row>
    <row r="37" spans="1:8" ht="14.25">
      <c r="A37" s="143"/>
      <c r="B37" s="145" t="s">
        <v>191</v>
      </c>
      <c r="C37" s="146"/>
      <c r="D37" s="147"/>
      <c r="E37" s="131" t="s">
        <v>193</v>
      </c>
      <c r="F37" s="129"/>
      <c r="G37" s="129"/>
      <c r="H37" s="130"/>
    </row>
    <row r="38" spans="1:8" ht="14.25">
      <c r="A38" s="144"/>
      <c r="B38" s="145" t="s">
        <v>192</v>
      </c>
      <c r="C38" s="146"/>
      <c r="D38" s="147"/>
      <c r="E38" s="128">
        <v>1</v>
      </c>
      <c r="F38" s="129"/>
      <c r="G38" s="129"/>
      <c r="H38" s="130"/>
    </row>
    <row r="39" spans="1:8" ht="14.25">
      <c r="A39" s="142" t="s">
        <v>87</v>
      </c>
      <c r="B39" s="135" t="s">
        <v>157</v>
      </c>
      <c r="C39" s="135"/>
      <c r="D39" s="135"/>
      <c r="E39" s="128">
        <v>1</v>
      </c>
      <c r="F39" s="129"/>
      <c r="G39" s="129"/>
      <c r="H39" s="130"/>
    </row>
    <row r="40" spans="1:8" ht="14.25">
      <c r="A40" s="143"/>
      <c r="B40" s="135" t="s">
        <v>158</v>
      </c>
      <c r="C40" s="135"/>
      <c r="D40" s="135"/>
      <c r="E40" s="128">
        <v>1</v>
      </c>
      <c r="F40" s="129"/>
      <c r="G40" s="129"/>
      <c r="H40" s="130"/>
    </row>
    <row r="41" spans="1:8" ht="14.25">
      <c r="A41" s="144"/>
      <c r="B41" s="131" t="s">
        <v>194</v>
      </c>
      <c r="C41" s="129"/>
      <c r="D41" s="130"/>
      <c r="E41" s="131" t="s">
        <v>195</v>
      </c>
      <c r="F41" s="129"/>
      <c r="G41" s="129"/>
      <c r="H41" s="130"/>
    </row>
    <row r="42" spans="1:8" ht="14.25">
      <c r="A42" s="132" t="s">
        <v>88</v>
      </c>
      <c r="B42" s="135" t="s">
        <v>168</v>
      </c>
      <c r="C42" s="135"/>
      <c r="D42" s="135"/>
      <c r="E42" s="128">
        <v>1</v>
      </c>
      <c r="F42" s="136"/>
      <c r="G42" s="136"/>
      <c r="H42" s="137"/>
    </row>
    <row r="43" spans="1:8" ht="14.25">
      <c r="A43" s="133"/>
      <c r="B43" s="135" t="s">
        <v>169</v>
      </c>
      <c r="C43" s="135"/>
      <c r="D43" s="135"/>
      <c r="E43" s="131" t="s">
        <v>170</v>
      </c>
      <c r="F43" s="129"/>
      <c r="G43" s="129"/>
      <c r="H43" s="130"/>
    </row>
    <row r="44" spans="1:8" ht="14.25">
      <c r="A44" s="133"/>
      <c r="B44" s="135" t="s">
        <v>171</v>
      </c>
      <c r="C44" s="135"/>
      <c r="D44" s="135"/>
      <c r="E44" s="131" t="s">
        <v>172</v>
      </c>
      <c r="F44" s="129"/>
      <c r="G44" s="129"/>
      <c r="H44" s="130"/>
    </row>
    <row r="45" spans="1:8" ht="14.25">
      <c r="A45" s="134"/>
      <c r="B45" s="135" t="s">
        <v>173</v>
      </c>
      <c r="C45" s="135"/>
      <c r="D45" s="135"/>
      <c r="E45" s="131" t="s">
        <v>174</v>
      </c>
      <c r="F45" s="129"/>
      <c r="G45" s="129"/>
      <c r="H45" s="130"/>
    </row>
    <row r="46" spans="1:8" ht="14.25">
      <c r="A46" s="35" t="s">
        <v>89</v>
      </c>
      <c r="B46" s="148" t="s">
        <v>74</v>
      </c>
      <c r="C46" s="149"/>
      <c r="D46" s="149"/>
      <c r="E46" s="149"/>
      <c r="F46" s="149"/>
      <c r="G46" s="149"/>
      <c r="H46" s="150"/>
    </row>
    <row r="47" spans="1:8" ht="14.25">
      <c r="A47" s="151" t="s">
        <v>196</v>
      </c>
      <c r="B47" s="152"/>
      <c r="C47" s="152"/>
      <c r="D47" s="152"/>
      <c r="E47" s="152"/>
      <c r="F47" s="152"/>
      <c r="G47" s="152"/>
      <c r="H47" s="153"/>
    </row>
  </sheetData>
  <sheetProtection/>
  <mergeCells count="83">
    <mergeCell ref="A5:A6"/>
    <mergeCell ref="B5:H5"/>
    <mergeCell ref="B6:H6"/>
    <mergeCell ref="B7:H7"/>
    <mergeCell ref="A1:H1"/>
    <mergeCell ref="A2:H2"/>
    <mergeCell ref="A3:H3"/>
    <mergeCell ref="B4:H4"/>
    <mergeCell ref="B10:H10"/>
    <mergeCell ref="B11:H11"/>
    <mergeCell ref="A12:A13"/>
    <mergeCell ref="B12:H13"/>
    <mergeCell ref="D8:E8"/>
    <mergeCell ref="G8:H8"/>
    <mergeCell ref="B9:C9"/>
    <mergeCell ref="D9:E9"/>
    <mergeCell ref="F9:H9"/>
    <mergeCell ref="A14:A15"/>
    <mergeCell ref="B14:H15"/>
    <mergeCell ref="A16:B16"/>
    <mergeCell ref="C16:D16"/>
    <mergeCell ref="E16:F16"/>
    <mergeCell ref="G16:H16"/>
    <mergeCell ref="B24:E24"/>
    <mergeCell ref="F24:H24"/>
    <mergeCell ref="B25:E25"/>
    <mergeCell ref="F25:H25"/>
    <mergeCell ref="A17:B17"/>
    <mergeCell ref="C17:D17"/>
    <mergeCell ref="E17:F17"/>
    <mergeCell ref="G17:H17"/>
    <mergeCell ref="B18:E18"/>
    <mergeCell ref="F18:H18"/>
    <mergeCell ref="B23:E23"/>
    <mergeCell ref="F23:H23"/>
    <mergeCell ref="B22:E22"/>
    <mergeCell ref="B20:E20"/>
    <mergeCell ref="B19:E19"/>
    <mergeCell ref="F22:H22"/>
    <mergeCell ref="F20:H20"/>
    <mergeCell ref="F19:H19"/>
    <mergeCell ref="B26:H26"/>
    <mergeCell ref="B27:H27"/>
    <mergeCell ref="B28:H28"/>
    <mergeCell ref="A29:H29"/>
    <mergeCell ref="B30:D30"/>
    <mergeCell ref="E30:H30"/>
    <mergeCell ref="A36:A38"/>
    <mergeCell ref="B38:D38"/>
    <mergeCell ref="E38:H38"/>
    <mergeCell ref="B35:D35"/>
    <mergeCell ref="E36:H36"/>
    <mergeCell ref="B37:D37"/>
    <mergeCell ref="B45:D45"/>
    <mergeCell ref="E45:H45"/>
    <mergeCell ref="E31:H31"/>
    <mergeCell ref="B32:D32"/>
    <mergeCell ref="E32:H32"/>
    <mergeCell ref="E41:H41"/>
    <mergeCell ref="B34:D34"/>
    <mergeCell ref="E34:H34"/>
    <mergeCell ref="B33:D33"/>
    <mergeCell ref="B31:D31"/>
    <mergeCell ref="E39:H39"/>
    <mergeCell ref="B40:D40"/>
    <mergeCell ref="E37:H37"/>
    <mergeCell ref="B36:D36"/>
    <mergeCell ref="B46:H46"/>
    <mergeCell ref="A47:H47"/>
    <mergeCell ref="B43:D43"/>
    <mergeCell ref="E43:H43"/>
    <mergeCell ref="B44:D44"/>
    <mergeCell ref="E44:H44"/>
    <mergeCell ref="E40:H40"/>
    <mergeCell ref="B41:D41"/>
    <mergeCell ref="A42:A45"/>
    <mergeCell ref="B42:D42"/>
    <mergeCell ref="E42:H42"/>
    <mergeCell ref="E33:H33"/>
    <mergeCell ref="A31:A35"/>
    <mergeCell ref="E35:H35"/>
    <mergeCell ref="A39:A41"/>
    <mergeCell ref="B39:D39"/>
  </mergeCells>
  <printOptions/>
  <pageMargins left="0.75" right="0.75" top="1" bottom="1"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68.25" customHeight="1">
      <c r="A1" s="94" t="s">
        <v>280</v>
      </c>
      <c r="B1" s="20"/>
      <c r="C1" s="20"/>
      <c r="D1" s="20"/>
      <c r="E1" s="20"/>
      <c r="F1" s="20"/>
      <c r="G1" s="20"/>
      <c r="H1" s="20"/>
      <c r="I1" s="20"/>
      <c r="J1" s="20"/>
      <c r="K1" s="20"/>
      <c r="L1" s="20"/>
      <c r="M1" s="20"/>
    </row>
    <row r="2" ht="24" customHeight="1">
      <c r="A2" s="33" t="s">
        <v>54</v>
      </c>
    </row>
    <row r="3" spans="1:13" ht="37.5" customHeight="1">
      <c r="A3" s="96" t="s">
        <v>274</v>
      </c>
      <c r="B3" s="21"/>
      <c r="C3" s="21"/>
      <c r="D3" s="21"/>
      <c r="E3" s="21"/>
      <c r="F3" s="21"/>
      <c r="G3" s="21"/>
      <c r="H3" s="21"/>
      <c r="I3" s="21"/>
      <c r="J3" s="21"/>
      <c r="K3" s="21"/>
      <c r="L3" s="21"/>
      <c r="M3" s="21"/>
    </row>
    <row r="4" spans="1:13" ht="24" customHeight="1">
      <c r="A4" s="96"/>
      <c r="B4" s="21"/>
      <c r="C4" s="21"/>
      <c r="D4" s="21"/>
      <c r="E4" s="21"/>
      <c r="F4" s="21"/>
      <c r="G4" s="21"/>
      <c r="H4" s="21"/>
      <c r="I4" s="21"/>
      <c r="J4" s="21"/>
      <c r="K4" s="21"/>
      <c r="L4" s="21"/>
      <c r="M4" s="21"/>
    </row>
    <row r="5" spans="1:13" ht="24" customHeight="1">
      <c r="A5" s="96"/>
      <c r="B5" s="21"/>
      <c r="C5" s="21"/>
      <c r="D5" s="21"/>
      <c r="E5" s="21"/>
      <c r="F5" s="21"/>
      <c r="G5" s="21"/>
      <c r="H5" s="21"/>
      <c r="I5" s="21"/>
      <c r="J5" s="21"/>
      <c r="K5" s="21"/>
      <c r="L5" s="21"/>
      <c r="M5" s="21"/>
    </row>
    <row r="6" spans="1:13" ht="24" customHeight="1">
      <c r="A6" s="96"/>
      <c r="B6" s="21"/>
      <c r="C6" s="21"/>
      <c r="D6" s="21"/>
      <c r="E6" s="21"/>
      <c r="F6" s="21"/>
      <c r="G6" s="21"/>
      <c r="H6" s="21"/>
      <c r="I6" s="21"/>
      <c r="J6" s="21"/>
      <c r="K6" s="21"/>
      <c r="L6" s="21"/>
      <c r="M6" s="21"/>
    </row>
    <row r="7" ht="24" customHeight="1">
      <c r="A7" s="96"/>
    </row>
    <row r="8" spans="1:13" ht="24" customHeight="1">
      <c r="A8" s="96"/>
      <c r="B8" s="21"/>
      <c r="C8" s="21"/>
      <c r="D8" s="21"/>
      <c r="E8" s="21"/>
      <c r="F8" s="21"/>
      <c r="G8" s="21"/>
      <c r="H8" s="21"/>
      <c r="I8" s="21"/>
      <c r="J8" s="21"/>
      <c r="K8" s="21"/>
      <c r="L8" s="21"/>
      <c r="M8" s="21"/>
    </row>
    <row r="9" spans="1:13" ht="24" customHeight="1">
      <c r="A9" s="96"/>
      <c r="B9" s="21"/>
      <c r="C9" s="21"/>
      <c r="D9" s="21"/>
      <c r="E9" s="21"/>
      <c r="F9" s="21"/>
      <c r="G9" s="21"/>
      <c r="H9" s="21"/>
      <c r="I9" s="21"/>
      <c r="J9" s="21"/>
      <c r="K9" s="21"/>
      <c r="L9" s="21"/>
      <c r="M9" s="21"/>
    </row>
    <row r="10" spans="1:13" ht="24" customHeight="1">
      <c r="A10" s="96"/>
      <c r="B10" s="21"/>
      <c r="C10" s="21"/>
      <c r="D10" s="21"/>
      <c r="E10" s="21"/>
      <c r="F10" s="21"/>
      <c r="G10" s="21"/>
      <c r="H10" s="21"/>
      <c r="I10" s="21"/>
      <c r="J10" s="21"/>
      <c r="K10" s="21"/>
      <c r="L10" s="21"/>
      <c r="M10" s="21"/>
    </row>
    <row r="11" spans="1:13" ht="24" customHeight="1">
      <c r="A11" s="96"/>
      <c r="B11" s="21"/>
      <c r="C11" s="21"/>
      <c r="D11" s="21"/>
      <c r="E11" s="21"/>
      <c r="F11" s="21"/>
      <c r="G11" s="21"/>
      <c r="H11" s="21"/>
      <c r="I11" s="21"/>
      <c r="J11" s="21"/>
      <c r="K11" s="21"/>
      <c r="L11" s="21"/>
      <c r="M11" s="21"/>
    </row>
    <row r="12" spans="1:13" ht="24" customHeight="1">
      <c r="A12" s="96"/>
      <c r="B12" s="21"/>
      <c r="C12" s="21"/>
      <c r="D12" s="21"/>
      <c r="E12" s="21"/>
      <c r="F12" s="21"/>
      <c r="G12" s="21"/>
      <c r="H12" s="21"/>
      <c r="I12" s="21"/>
      <c r="J12" s="21"/>
      <c r="K12" s="21"/>
      <c r="L12" s="21"/>
      <c r="M12" s="21"/>
    </row>
    <row r="13" spans="1:13" ht="24" customHeight="1">
      <c r="A13" s="96"/>
      <c r="B13" s="21"/>
      <c r="C13" s="21"/>
      <c r="D13" s="21"/>
      <c r="E13" s="21"/>
      <c r="F13" s="21"/>
      <c r="G13" s="21"/>
      <c r="H13" s="21"/>
      <c r="I13" s="21"/>
      <c r="J13" s="21"/>
      <c r="K13" s="21"/>
      <c r="L13" s="21"/>
      <c r="M13" s="21"/>
    </row>
    <row r="14" spans="1:13" ht="24" customHeight="1">
      <c r="A14" s="96"/>
      <c r="B14" s="21"/>
      <c r="C14" s="21"/>
      <c r="D14" s="21"/>
      <c r="E14" s="21"/>
      <c r="F14" s="21"/>
      <c r="G14" s="21"/>
      <c r="H14" s="21"/>
      <c r="I14" s="21"/>
      <c r="J14" s="21"/>
      <c r="K14" s="21"/>
      <c r="L14" s="21"/>
      <c r="M14" s="21"/>
    </row>
    <row r="15" spans="1:13" ht="24" customHeight="1">
      <c r="A15" s="96"/>
      <c r="B15" s="21"/>
      <c r="C15" s="21"/>
      <c r="D15" s="21"/>
      <c r="E15" s="21"/>
      <c r="F15" s="21"/>
      <c r="G15" s="21"/>
      <c r="H15" s="21"/>
      <c r="I15" s="21"/>
      <c r="J15" s="21"/>
      <c r="K15" s="21"/>
      <c r="L15" s="21"/>
      <c r="M15" s="21"/>
    </row>
    <row r="16" spans="1:13" ht="24" customHeight="1">
      <c r="A16" s="96"/>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95" t="s">
        <v>281</v>
      </c>
      <c r="B1" s="20"/>
      <c r="C1" s="20"/>
      <c r="D1" s="20"/>
      <c r="E1" s="20"/>
      <c r="F1" s="20"/>
      <c r="G1" s="20"/>
      <c r="H1" s="20"/>
      <c r="I1" s="20"/>
      <c r="J1" s="20"/>
      <c r="K1" s="20"/>
      <c r="L1" s="20"/>
      <c r="M1" s="20"/>
    </row>
    <row r="2" ht="24" customHeight="1"/>
    <row r="3" spans="1:13" ht="51.75" customHeight="1">
      <c r="A3" s="97" t="s">
        <v>282</v>
      </c>
      <c r="B3" s="21"/>
      <c r="C3" s="21"/>
      <c r="D3" s="21"/>
      <c r="E3" s="21"/>
      <c r="F3" s="21"/>
      <c r="G3" s="21"/>
      <c r="H3" s="21"/>
      <c r="I3" s="21"/>
      <c r="J3" s="21"/>
      <c r="K3" s="21"/>
      <c r="L3" s="21"/>
      <c r="M3" s="21"/>
    </row>
    <row r="4" spans="1:13" ht="24" customHeight="1">
      <c r="A4" s="97"/>
      <c r="B4" s="21"/>
      <c r="C4" s="21"/>
      <c r="D4" s="21"/>
      <c r="E4" s="21"/>
      <c r="F4" s="21"/>
      <c r="G4" s="21"/>
      <c r="H4" s="21"/>
      <c r="I4" s="21"/>
      <c r="J4" s="21"/>
      <c r="K4" s="21"/>
      <c r="L4" s="21"/>
      <c r="M4" s="21"/>
    </row>
    <row r="5" spans="1:13" ht="24" customHeight="1">
      <c r="A5" s="97"/>
      <c r="B5" s="21"/>
      <c r="C5" s="21"/>
      <c r="D5" s="21"/>
      <c r="E5" s="21"/>
      <c r="F5" s="21"/>
      <c r="G5" s="21"/>
      <c r="H5" s="21"/>
      <c r="I5" s="21"/>
      <c r="J5" s="21"/>
      <c r="K5" s="21"/>
      <c r="L5" s="21"/>
      <c r="M5" s="21"/>
    </row>
    <row r="6" spans="1:13" ht="24" customHeight="1">
      <c r="A6" s="97"/>
      <c r="B6" s="21"/>
      <c r="C6" s="21"/>
      <c r="D6" s="21"/>
      <c r="E6" s="21"/>
      <c r="F6" s="21"/>
      <c r="G6" s="21"/>
      <c r="H6" s="21"/>
      <c r="I6" s="21"/>
      <c r="J6" s="21"/>
      <c r="K6" s="21"/>
      <c r="L6" s="21"/>
      <c r="M6" s="21"/>
    </row>
    <row r="7" ht="24" customHeight="1">
      <c r="A7" s="97"/>
    </row>
    <row r="8" spans="1:13" ht="24" customHeight="1">
      <c r="A8" s="97"/>
      <c r="B8" s="21"/>
      <c r="C8" s="21"/>
      <c r="D8" s="21"/>
      <c r="E8" s="21"/>
      <c r="F8" s="21"/>
      <c r="G8" s="21"/>
      <c r="H8" s="21"/>
      <c r="I8" s="21"/>
      <c r="J8" s="21"/>
      <c r="K8" s="21"/>
      <c r="L8" s="21"/>
      <c r="M8" s="21"/>
    </row>
    <row r="9" spans="1:13" ht="24" customHeight="1">
      <c r="A9" s="97"/>
      <c r="B9" s="21"/>
      <c r="C9" s="21"/>
      <c r="D9" s="21"/>
      <c r="E9" s="21"/>
      <c r="F9" s="21"/>
      <c r="G9" s="21"/>
      <c r="H9" s="21"/>
      <c r="I9" s="21"/>
      <c r="J9" s="21"/>
      <c r="K9" s="21"/>
      <c r="L9" s="21"/>
      <c r="M9" s="21"/>
    </row>
    <row r="10" spans="1:13" ht="24" customHeight="1">
      <c r="A10" s="97"/>
      <c r="B10" s="21"/>
      <c r="C10" s="21"/>
      <c r="D10" s="21"/>
      <c r="E10" s="21"/>
      <c r="F10" s="21"/>
      <c r="G10" s="21"/>
      <c r="H10" s="21"/>
      <c r="I10" s="21"/>
      <c r="J10" s="21"/>
      <c r="K10" s="21"/>
      <c r="L10" s="21"/>
      <c r="M10" s="21"/>
    </row>
    <row r="11" spans="1:13" ht="24" customHeight="1">
      <c r="A11" s="97"/>
      <c r="B11" s="21"/>
      <c r="C11" s="21"/>
      <c r="D11" s="21"/>
      <c r="E11" s="21"/>
      <c r="F11" s="21"/>
      <c r="G11" s="21"/>
      <c r="H11" s="21"/>
      <c r="I11" s="21"/>
      <c r="J11" s="21"/>
      <c r="K11" s="21"/>
      <c r="L11" s="21"/>
      <c r="M11" s="21"/>
    </row>
    <row r="12" spans="1:13" ht="24" customHeight="1">
      <c r="A12" s="97"/>
      <c r="B12" s="21"/>
      <c r="C12" s="21"/>
      <c r="D12" s="21"/>
      <c r="E12" s="21"/>
      <c r="F12" s="21"/>
      <c r="G12" s="21"/>
      <c r="H12" s="21"/>
      <c r="I12" s="21"/>
      <c r="J12" s="21"/>
      <c r="K12" s="21"/>
      <c r="L12" s="21"/>
      <c r="M12" s="21"/>
    </row>
    <row r="13" spans="1:13" ht="24" customHeight="1">
      <c r="A13" s="97"/>
      <c r="B13" s="21"/>
      <c r="C13" s="21"/>
      <c r="D13" s="21"/>
      <c r="E13" s="21"/>
      <c r="F13" s="21"/>
      <c r="G13" s="21"/>
      <c r="H13" s="21"/>
      <c r="I13" s="21"/>
      <c r="J13" s="21"/>
      <c r="K13" s="21"/>
      <c r="L13" s="21"/>
      <c r="M13" s="21"/>
    </row>
    <row r="14" spans="1:13" ht="24" customHeight="1">
      <c r="A14" s="97"/>
      <c r="B14" s="21"/>
      <c r="C14" s="21"/>
      <c r="D14" s="21"/>
      <c r="E14" s="21"/>
      <c r="F14" s="21"/>
      <c r="G14" s="21"/>
      <c r="H14" s="21"/>
      <c r="I14" s="21"/>
      <c r="J14" s="21"/>
      <c r="K14" s="21"/>
      <c r="L14" s="21"/>
      <c r="M14" s="21"/>
    </row>
    <row r="15" spans="1:13" ht="24" customHeight="1">
      <c r="A15" s="97"/>
      <c r="B15" s="21"/>
      <c r="C15" s="21"/>
      <c r="D15" s="21"/>
      <c r="E15" s="21"/>
      <c r="F15" s="21"/>
      <c r="G15" s="21"/>
      <c r="H15" s="21"/>
      <c r="I15" s="21"/>
      <c r="J15" s="21"/>
      <c r="K15" s="21"/>
      <c r="L15" s="21"/>
      <c r="M15" s="21"/>
    </row>
    <row r="16" spans="1:13" ht="24" customHeight="1">
      <c r="A16" s="97"/>
      <c r="B16" s="21"/>
      <c r="C16" s="21"/>
      <c r="D16" s="21"/>
      <c r="E16" s="21"/>
      <c r="F16" s="21"/>
      <c r="G16" s="21"/>
      <c r="H16" s="21"/>
      <c r="I16" s="21"/>
      <c r="J16" s="21"/>
      <c r="K16" s="21"/>
      <c r="L16" s="21"/>
      <c r="M16" s="21"/>
    </row>
    <row r="17" spans="1:13" ht="24" customHeight="1">
      <c r="A17" s="97"/>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95" t="s">
        <v>283</v>
      </c>
      <c r="B1" s="20"/>
      <c r="C1" s="20"/>
      <c r="D1" s="20"/>
      <c r="E1" s="20"/>
      <c r="F1" s="20"/>
      <c r="G1" s="20"/>
      <c r="H1" s="20"/>
      <c r="I1" s="20"/>
      <c r="J1" s="20"/>
      <c r="K1" s="20"/>
      <c r="L1" s="20"/>
      <c r="M1" s="20"/>
    </row>
    <row r="2" ht="24" customHeight="1"/>
    <row r="3" spans="1:13" ht="68.25" customHeight="1">
      <c r="A3" s="98" t="s">
        <v>197</v>
      </c>
      <c r="B3" s="21"/>
      <c r="C3" s="21"/>
      <c r="D3" s="21"/>
      <c r="E3" s="21"/>
      <c r="F3" s="21"/>
      <c r="G3" s="21"/>
      <c r="H3" s="21"/>
      <c r="I3" s="21"/>
      <c r="J3" s="21"/>
      <c r="K3" s="21"/>
      <c r="L3" s="21"/>
      <c r="M3" s="21"/>
    </row>
    <row r="4" spans="1:13" ht="24" customHeight="1">
      <c r="A4" s="98"/>
      <c r="B4" s="21"/>
      <c r="C4" s="21"/>
      <c r="D4" s="21"/>
      <c r="E4" s="21"/>
      <c r="F4" s="21"/>
      <c r="G4" s="21"/>
      <c r="H4" s="21"/>
      <c r="I4" s="21"/>
      <c r="J4" s="21"/>
      <c r="K4" s="21"/>
      <c r="L4" s="21"/>
      <c r="M4" s="21"/>
    </row>
    <row r="5" spans="1:13" ht="24" customHeight="1">
      <c r="A5" s="98"/>
      <c r="B5" s="21"/>
      <c r="C5" s="21"/>
      <c r="D5" s="21"/>
      <c r="E5" s="21"/>
      <c r="F5" s="21"/>
      <c r="G5" s="21"/>
      <c r="H5" s="21"/>
      <c r="I5" s="21"/>
      <c r="J5" s="21"/>
      <c r="K5" s="21"/>
      <c r="L5" s="21"/>
      <c r="M5" s="21"/>
    </row>
    <row r="6" spans="1:13" ht="24" customHeight="1">
      <c r="A6" s="98"/>
      <c r="B6" s="21"/>
      <c r="C6" s="21"/>
      <c r="D6" s="21"/>
      <c r="E6" s="21"/>
      <c r="F6" s="21"/>
      <c r="G6" s="21"/>
      <c r="H6" s="21"/>
      <c r="I6" s="21"/>
      <c r="J6" s="21"/>
      <c r="K6" s="21"/>
      <c r="L6" s="21"/>
      <c r="M6" s="21"/>
    </row>
    <row r="7" ht="24" customHeight="1">
      <c r="A7" s="98"/>
    </row>
    <row r="8" spans="1:13" ht="24" customHeight="1">
      <c r="A8" s="98"/>
      <c r="B8" s="21"/>
      <c r="C8" s="21"/>
      <c r="D8" s="21"/>
      <c r="E8" s="21"/>
      <c r="F8" s="21"/>
      <c r="G8" s="21"/>
      <c r="H8" s="21"/>
      <c r="I8" s="21"/>
      <c r="J8" s="21"/>
      <c r="K8" s="21"/>
      <c r="L8" s="21"/>
      <c r="M8" s="21"/>
    </row>
    <row r="9" spans="1:13" ht="24" customHeight="1">
      <c r="A9" s="98"/>
      <c r="B9" s="21"/>
      <c r="C9" s="21"/>
      <c r="D9" s="21"/>
      <c r="E9" s="21"/>
      <c r="F9" s="21"/>
      <c r="G9" s="21"/>
      <c r="H9" s="21"/>
      <c r="I9" s="21"/>
      <c r="J9" s="21"/>
      <c r="K9" s="21"/>
      <c r="L9" s="21"/>
      <c r="M9" s="21"/>
    </row>
    <row r="10" spans="1:13" ht="24" customHeight="1">
      <c r="A10" s="98"/>
      <c r="B10" s="21"/>
      <c r="C10" s="21"/>
      <c r="D10" s="21"/>
      <c r="E10" s="21"/>
      <c r="F10" s="21"/>
      <c r="G10" s="21"/>
      <c r="H10" s="21"/>
      <c r="I10" s="21"/>
      <c r="J10" s="21"/>
      <c r="K10" s="21"/>
      <c r="L10" s="21"/>
      <c r="M10" s="21"/>
    </row>
    <row r="11" spans="1:13" ht="24" customHeight="1">
      <c r="A11" s="98"/>
      <c r="B11" s="21"/>
      <c r="C11" s="21"/>
      <c r="D11" s="21"/>
      <c r="E11" s="21"/>
      <c r="F11" s="21"/>
      <c r="G11" s="21"/>
      <c r="H11" s="21"/>
      <c r="I11" s="21"/>
      <c r="J11" s="21"/>
      <c r="K11" s="21"/>
      <c r="L11" s="21"/>
      <c r="M11" s="21"/>
    </row>
    <row r="12" spans="1:13" ht="24" customHeight="1">
      <c r="A12" s="98"/>
      <c r="B12" s="21"/>
      <c r="C12" s="21"/>
      <c r="D12" s="21"/>
      <c r="E12" s="21"/>
      <c r="F12" s="21"/>
      <c r="G12" s="21"/>
      <c r="H12" s="21"/>
      <c r="I12" s="21"/>
      <c r="J12" s="21"/>
      <c r="K12" s="21"/>
      <c r="L12" s="21"/>
      <c r="M12" s="21"/>
    </row>
    <row r="13" spans="1:13" ht="24" customHeight="1">
      <c r="A13" s="98"/>
      <c r="B13" s="21"/>
      <c r="C13" s="21"/>
      <c r="D13" s="21"/>
      <c r="E13" s="21"/>
      <c r="F13" s="21"/>
      <c r="G13" s="21"/>
      <c r="H13" s="21"/>
      <c r="I13" s="21"/>
      <c r="J13" s="21"/>
      <c r="K13" s="21"/>
      <c r="L13" s="21"/>
      <c r="M13" s="21"/>
    </row>
    <row r="14" spans="1:13" ht="24" customHeight="1">
      <c r="A14" s="98"/>
      <c r="B14" s="21"/>
      <c r="C14" s="21"/>
      <c r="D14" s="21"/>
      <c r="E14" s="21"/>
      <c r="F14" s="21"/>
      <c r="G14" s="21"/>
      <c r="H14" s="21"/>
      <c r="I14" s="21"/>
      <c r="J14" s="21"/>
      <c r="K14" s="21"/>
      <c r="L14" s="21"/>
      <c r="M14" s="21"/>
    </row>
    <row r="15" spans="1:13" ht="24" customHeight="1">
      <c r="A15" s="98"/>
      <c r="B15" s="21"/>
      <c r="C15" s="21"/>
      <c r="D15" s="21"/>
      <c r="E15" s="21"/>
      <c r="F15" s="21"/>
      <c r="G15" s="21"/>
      <c r="H15" s="21"/>
      <c r="I15" s="21"/>
      <c r="J15" s="21"/>
      <c r="K15" s="21"/>
      <c r="L15" s="21"/>
      <c r="M15" s="21"/>
    </row>
    <row r="16" spans="1:13" ht="24" customHeight="1">
      <c r="A16" s="98"/>
      <c r="B16" s="21"/>
      <c r="C16" s="21"/>
      <c r="D16" s="21"/>
      <c r="E16" s="21"/>
      <c r="F16" s="21"/>
      <c r="G16" s="21"/>
      <c r="H16" s="21"/>
      <c r="I16" s="21"/>
      <c r="J16" s="21"/>
      <c r="K16" s="21"/>
      <c r="L16" s="21"/>
      <c r="M16" s="21"/>
    </row>
    <row r="17" spans="1:13" ht="24" customHeight="1">
      <c r="A17" s="98"/>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 sqref="A1"/>
    </sheetView>
  </sheetViews>
  <sheetFormatPr defaultColWidth="9.00390625" defaultRowHeight="14.25"/>
  <cols>
    <col min="1" max="1" width="121.375" style="0" customWidth="1"/>
    <col min="5" max="5" width="6.25390625" style="0" customWidth="1"/>
    <col min="6" max="6" width="7.125" style="0" customWidth="1"/>
    <col min="7" max="7" width="19.625" style="0" customWidth="1"/>
    <col min="8" max="8" width="14.75390625" style="0" customWidth="1"/>
    <col min="9" max="9" width="15.375" style="0" customWidth="1"/>
    <col min="13" max="13" width="13.25390625" style="0" customWidth="1"/>
  </cols>
  <sheetData>
    <row r="1" spans="1:13" ht="24" customHeight="1">
      <c r="A1" s="95" t="s">
        <v>284</v>
      </c>
      <c r="B1" s="20"/>
      <c r="C1" s="20"/>
      <c r="D1" s="20"/>
      <c r="E1" s="20"/>
      <c r="F1" s="20"/>
      <c r="G1" s="20"/>
      <c r="H1" s="20"/>
      <c r="I1" s="20"/>
      <c r="J1" s="20"/>
      <c r="K1" s="20"/>
      <c r="L1" s="20"/>
      <c r="M1" s="20"/>
    </row>
    <row r="2" ht="24" customHeight="1"/>
    <row r="3" spans="1:13" ht="75" customHeight="1">
      <c r="A3" s="93" t="s">
        <v>279</v>
      </c>
      <c r="B3" s="21"/>
      <c r="C3" s="21"/>
      <c r="D3" s="21"/>
      <c r="E3" s="21"/>
      <c r="F3" s="21"/>
      <c r="G3" s="21"/>
      <c r="H3" s="21"/>
      <c r="I3" s="21"/>
      <c r="J3" s="21"/>
      <c r="K3" s="21"/>
      <c r="L3" s="21"/>
      <c r="M3" s="21"/>
    </row>
    <row r="4" spans="1:13" ht="9.75" customHeight="1">
      <c r="A4" s="23"/>
      <c r="B4" s="21"/>
      <c r="C4" s="21"/>
      <c r="D4" s="21"/>
      <c r="E4" s="21"/>
      <c r="F4" s="21"/>
      <c r="G4" s="21"/>
      <c r="H4" s="21"/>
      <c r="I4" s="21"/>
      <c r="J4" s="21"/>
      <c r="K4" s="21"/>
      <c r="L4" s="21"/>
      <c r="M4" s="21"/>
    </row>
    <row r="5" spans="1:13" ht="50.25" customHeight="1">
      <c r="A5" s="67" t="s">
        <v>275</v>
      </c>
      <c r="B5" s="21"/>
      <c r="C5" s="21"/>
      <c r="J5" s="21"/>
      <c r="K5" s="21"/>
      <c r="L5" s="21"/>
      <c r="M5" s="21"/>
    </row>
    <row r="6" spans="1:13" ht="40.5" customHeight="1">
      <c r="A6" s="67" t="s">
        <v>276</v>
      </c>
      <c r="B6" s="21"/>
      <c r="C6" s="21"/>
      <c r="J6" s="21"/>
      <c r="K6" s="21"/>
      <c r="L6" s="21"/>
      <c r="M6" s="21"/>
    </row>
    <row r="7" ht="44.25" customHeight="1">
      <c r="A7" s="67" t="s">
        <v>277</v>
      </c>
    </row>
    <row r="8" spans="1:13" ht="43.5" customHeight="1">
      <c r="A8" s="67" t="s">
        <v>278</v>
      </c>
      <c r="B8" s="21"/>
      <c r="C8" s="21"/>
      <c r="M8" s="21"/>
    </row>
    <row r="9" spans="1:13" ht="24" customHeight="1">
      <c r="A9" s="23"/>
      <c r="B9" s="21"/>
      <c r="C9" s="21"/>
      <c r="M9" s="21"/>
    </row>
    <row r="10" spans="1:13" ht="24" customHeight="1">
      <c r="A10" s="23"/>
      <c r="B10" s="21"/>
      <c r="C10" s="21"/>
      <c r="M10" s="21"/>
    </row>
    <row r="11" spans="1:13" ht="24" customHeight="1">
      <c r="A11" s="23"/>
      <c r="B11" s="21"/>
      <c r="C11" s="21"/>
      <c r="M11" s="21"/>
    </row>
    <row r="12" spans="1:13" ht="24" customHeight="1">
      <c r="A12" s="23"/>
      <c r="B12" s="21"/>
      <c r="C12" s="21"/>
      <c r="M12" s="21"/>
    </row>
    <row r="13" spans="1:13" ht="24" customHeight="1">
      <c r="A13" s="23"/>
      <c r="B13" s="21"/>
      <c r="C13" s="21"/>
      <c r="M13" s="21"/>
    </row>
    <row r="14" spans="1:13" ht="24" customHeight="1">
      <c r="A14" s="23"/>
      <c r="B14" s="21"/>
      <c r="C14" s="21"/>
      <c r="M14" s="21"/>
    </row>
    <row r="15" spans="1:13" ht="24" customHeight="1">
      <c r="A15" s="23"/>
      <c r="B15" s="21"/>
      <c r="C15" s="21"/>
      <c r="M15" s="21"/>
    </row>
    <row r="16" spans="1:13" ht="24" customHeight="1">
      <c r="A16" s="22"/>
      <c r="B16" s="21"/>
      <c r="C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S22"/>
  <sheetViews>
    <sheetView zoomScale="85" zoomScaleNormal="85" zoomScalePageLayoutView="0" workbookViewId="0" topLeftCell="A7">
      <selection activeCell="G20" sqref="G20"/>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8" width="8.00390625" style="1" customWidth="1"/>
    <col min="9" max="9" width="12.75390625" style="1" customWidth="1"/>
    <col min="10" max="10" width="15.625" style="1" customWidth="1"/>
    <col min="11" max="11" width="22.75390625" style="1" customWidth="1"/>
    <col min="12" max="253" width="8.00390625" style="1" customWidth="1"/>
    <col min="254" max="16384" width="8.00390625" style="1" customWidth="1"/>
  </cols>
  <sheetData>
    <row r="1" ht="18" customHeight="1">
      <c r="D1" s="5"/>
    </row>
    <row r="2" spans="1:253" ht="22.5" customHeight="1">
      <c r="A2" s="100" t="s">
        <v>46</v>
      </c>
      <c r="B2" s="101"/>
      <c r="C2" s="101"/>
      <c r="D2" s="10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104" t="s">
        <v>130</v>
      </c>
      <c r="B4" s="105"/>
      <c r="C4" s="105"/>
      <c r="D4" s="9" t="s">
        <v>3</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11" s="3" customFormat="1" ht="24" customHeight="1">
      <c r="A6" s="102" t="s">
        <v>5</v>
      </c>
      <c r="B6" s="103"/>
      <c r="C6" s="102" t="s">
        <v>6</v>
      </c>
      <c r="D6" s="103"/>
      <c r="F6" s="68"/>
      <c r="G6" s="68"/>
      <c r="H6" s="68"/>
      <c r="I6" s="69"/>
      <c r="J6" s="18"/>
      <c r="K6" s="18"/>
    </row>
    <row r="7" spans="1:11" s="3" customFormat="1" ht="24" customHeight="1">
      <c r="A7" s="48" t="s">
        <v>97</v>
      </c>
      <c r="B7" s="48" t="s">
        <v>7</v>
      </c>
      <c r="C7" s="48" t="s">
        <v>97</v>
      </c>
      <c r="D7" s="48" t="s">
        <v>7</v>
      </c>
      <c r="F7" s="68"/>
      <c r="G7" s="70"/>
      <c r="H7" s="71"/>
      <c r="I7" s="72"/>
      <c r="J7" s="18"/>
      <c r="K7" s="18"/>
    </row>
    <row r="8" spans="1:11" s="3" customFormat="1" ht="24" customHeight="1">
      <c r="A8" s="48" t="s">
        <v>98</v>
      </c>
      <c r="B8" s="49">
        <v>2943067</v>
      </c>
      <c r="C8" s="14" t="s">
        <v>198</v>
      </c>
      <c r="D8" s="49">
        <v>2325044</v>
      </c>
      <c r="F8" s="68"/>
      <c r="G8" s="71"/>
      <c r="H8" s="70"/>
      <c r="I8" s="72"/>
      <c r="J8" s="18"/>
      <c r="K8" s="18"/>
    </row>
    <row r="9" spans="1:11" s="3" customFormat="1" ht="24" customHeight="1">
      <c r="A9" s="48" t="s">
        <v>99</v>
      </c>
      <c r="B9" s="49">
        <v>2943067</v>
      </c>
      <c r="C9" s="14" t="s">
        <v>199</v>
      </c>
      <c r="D9" s="49">
        <v>384548</v>
      </c>
      <c r="F9" s="68"/>
      <c r="G9" s="70"/>
      <c r="H9" s="71"/>
      <c r="I9" s="72"/>
      <c r="J9" s="18"/>
      <c r="K9" s="18"/>
    </row>
    <row r="10" spans="1:11" s="3" customFormat="1" ht="24" customHeight="1">
      <c r="A10" s="48" t="s">
        <v>100</v>
      </c>
      <c r="B10" s="49"/>
      <c r="C10" s="14" t="s">
        <v>200</v>
      </c>
      <c r="D10" s="49">
        <v>137338</v>
      </c>
      <c r="F10" s="68"/>
      <c r="G10" s="71"/>
      <c r="H10" s="70"/>
      <c r="I10" s="72"/>
      <c r="J10" s="18"/>
      <c r="K10" s="18"/>
    </row>
    <row r="11" spans="1:11" s="3" customFormat="1" ht="24" customHeight="1">
      <c r="A11" s="48" t="s">
        <v>74</v>
      </c>
      <c r="B11" s="49" t="s">
        <v>74</v>
      </c>
      <c r="C11" s="14" t="s">
        <v>201</v>
      </c>
      <c r="D11" s="49">
        <v>96137</v>
      </c>
      <c r="F11" s="68"/>
      <c r="G11" s="71"/>
      <c r="H11" s="70"/>
      <c r="I11" s="72"/>
      <c r="J11" s="18"/>
      <c r="K11" s="18"/>
    </row>
    <row r="12" spans="1:11" s="3" customFormat="1" ht="24" customHeight="1">
      <c r="A12" s="48" t="s">
        <v>101</v>
      </c>
      <c r="B12" s="49"/>
      <c r="C12" s="48"/>
      <c r="D12" s="49"/>
      <c r="F12" s="68"/>
      <c r="G12" s="71"/>
      <c r="H12" s="70"/>
      <c r="I12" s="72"/>
      <c r="J12" s="18"/>
      <c r="K12" s="18"/>
    </row>
    <row r="13" spans="1:11" s="3" customFormat="1" ht="24" customHeight="1">
      <c r="A13" s="48" t="s">
        <v>74</v>
      </c>
      <c r="B13" s="49" t="s">
        <v>74</v>
      </c>
      <c r="C13" s="48"/>
      <c r="D13" s="49"/>
      <c r="F13" s="68"/>
      <c r="G13" s="71"/>
      <c r="H13" s="70"/>
      <c r="I13" s="72"/>
      <c r="J13" s="18"/>
      <c r="K13" s="18"/>
    </row>
    <row r="14" spans="1:11" s="3" customFormat="1" ht="24" customHeight="1">
      <c r="A14" s="48" t="s">
        <v>102</v>
      </c>
      <c r="B14" s="49"/>
      <c r="C14" s="48"/>
      <c r="D14" s="49"/>
      <c r="F14" s="68"/>
      <c r="G14" s="71"/>
      <c r="H14" s="70"/>
      <c r="I14" s="72"/>
      <c r="J14" s="18"/>
      <c r="K14" s="18"/>
    </row>
    <row r="15" spans="1:11" s="3" customFormat="1" ht="24" customHeight="1">
      <c r="A15" s="48" t="s">
        <v>74</v>
      </c>
      <c r="B15" s="49" t="s">
        <v>74</v>
      </c>
      <c r="C15" s="48"/>
      <c r="D15" s="49"/>
      <c r="F15" s="68"/>
      <c r="G15" s="71"/>
      <c r="H15" s="70"/>
      <c r="I15" s="72"/>
      <c r="J15" s="18"/>
      <c r="K15" s="18"/>
    </row>
    <row r="16" spans="1:11" s="3" customFormat="1" ht="24" customHeight="1">
      <c r="A16" s="48" t="s">
        <v>103</v>
      </c>
      <c r="B16" s="49"/>
      <c r="C16" s="48"/>
      <c r="D16" s="49"/>
      <c r="F16" s="68"/>
      <c r="G16" s="71"/>
      <c r="H16" s="70"/>
      <c r="I16" s="72"/>
      <c r="J16" s="18"/>
      <c r="K16" s="18"/>
    </row>
    <row r="17" spans="1:11" s="3" customFormat="1" ht="24" customHeight="1">
      <c r="A17" s="48" t="s">
        <v>104</v>
      </c>
      <c r="B17" s="49"/>
      <c r="C17" s="48"/>
      <c r="D17" s="49"/>
      <c r="F17" s="68"/>
      <c r="G17" s="71"/>
      <c r="H17" s="70"/>
      <c r="I17" s="73"/>
      <c r="J17" s="18"/>
      <c r="K17" s="18"/>
    </row>
    <row r="18" spans="1:11" s="3" customFormat="1" ht="24" customHeight="1">
      <c r="A18" s="48" t="s">
        <v>74</v>
      </c>
      <c r="B18" s="49" t="s">
        <v>74</v>
      </c>
      <c r="C18" s="48" t="s">
        <v>74</v>
      </c>
      <c r="D18" s="49" t="s">
        <v>74</v>
      </c>
      <c r="F18" s="68"/>
      <c r="G18" s="71"/>
      <c r="H18" s="71"/>
      <c r="I18" s="73"/>
      <c r="J18" s="18"/>
      <c r="K18" s="18"/>
    </row>
    <row r="19" spans="1:11" s="3" customFormat="1" ht="24" customHeight="1">
      <c r="A19" s="48" t="s">
        <v>105</v>
      </c>
      <c r="B19" s="49"/>
      <c r="C19" s="48" t="s">
        <v>74</v>
      </c>
      <c r="D19" s="49" t="s">
        <v>74</v>
      </c>
      <c r="F19" s="68"/>
      <c r="G19" s="71"/>
      <c r="H19" s="71"/>
      <c r="I19" s="69"/>
      <c r="J19" s="18"/>
      <c r="K19" s="18"/>
    </row>
    <row r="20" spans="1:11" s="3" customFormat="1" ht="24" customHeight="1">
      <c r="A20" s="48" t="s">
        <v>74</v>
      </c>
      <c r="B20" s="49" t="s">
        <v>74</v>
      </c>
      <c r="C20" s="48" t="s">
        <v>74</v>
      </c>
      <c r="D20" s="49" t="s">
        <v>74</v>
      </c>
      <c r="F20" s="68"/>
      <c r="G20" s="71"/>
      <c r="H20" s="71"/>
      <c r="I20" s="69"/>
      <c r="J20" s="18"/>
      <c r="K20" s="18"/>
    </row>
    <row r="21" spans="1:11" ht="24.75" customHeight="1">
      <c r="A21" s="48" t="s">
        <v>106</v>
      </c>
      <c r="B21" s="49">
        <v>2943067</v>
      </c>
      <c r="C21" s="48" t="s">
        <v>106</v>
      </c>
      <c r="D21" s="49">
        <f>D8+D9+D10+D11</f>
        <v>2943067</v>
      </c>
      <c r="F21" s="68"/>
      <c r="G21" s="71"/>
      <c r="H21" s="71"/>
      <c r="I21" s="69"/>
      <c r="J21" s="18"/>
      <c r="K21" s="18"/>
    </row>
    <row r="22" spans="6:11" ht="15" customHeight="1">
      <c r="F22" s="99"/>
      <c r="G22" s="99"/>
      <c r="H22" s="99"/>
      <c r="I22" s="99"/>
      <c r="J22" s="18"/>
      <c r="K22" s="18"/>
    </row>
  </sheetData>
  <sheetProtection/>
  <mergeCells count="5">
    <mergeCell ref="F22:I22"/>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28"/>
  <sheetViews>
    <sheetView zoomScale="85" zoomScaleNormal="85" zoomScalePageLayoutView="0" workbookViewId="0" topLeftCell="A16">
      <selection activeCell="D24" sqref="D24"/>
    </sheetView>
  </sheetViews>
  <sheetFormatPr defaultColWidth="8.00390625" defaultRowHeight="14.25"/>
  <cols>
    <col min="1" max="3" width="5.75390625" style="11" customWidth="1"/>
    <col min="4" max="4" width="34.00390625" style="11" customWidth="1"/>
    <col min="5" max="5" width="15.50390625" style="15" customWidth="1"/>
    <col min="6" max="6" width="15.75390625" style="15" customWidth="1"/>
    <col min="7" max="7" width="9.50390625" style="15" customWidth="1"/>
    <col min="8" max="8" width="12.75390625" style="15" customWidth="1"/>
    <col min="9" max="9" width="13.75390625" style="15" customWidth="1"/>
    <col min="10" max="16384" width="8.00390625" style="11" customWidth="1"/>
  </cols>
  <sheetData>
    <row r="1" ht="18" customHeight="1">
      <c r="I1" s="5"/>
    </row>
    <row r="2" spans="1:9" s="8" customFormat="1" ht="22.5" customHeight="1">
      <c r="A2" s="100" t="s">
        <v>53</v>
      </c>
      <c r="B2" s="100"/>
      <c r="C2" s="100"/>
      <c r="D2" s="100"/>
      <c r="E2" s="100"/>
      <c r="F2" s="100"/>
      <c r="G2" s="100"/>
      <c r="H2" s="100"/>
      <c r="I2" s="100"/>
    </row>
    <row r="3" spans="1:8" s="8" customFormat="1" ht="7.5" customHeight="1">
      <c r="A3" s="11"/>
      <c r="B3" s="11"/>
      <c r="C3" s="11"/>
      <c r="D3" s="11"/>
      <c r="E3" s="15"/>
      <c r="F3" s="15"/>
      <c r="G3" s="15"/>
      <c r="H3" s="15"/>
    </row>
    <row r="4" spans="1:9" s="8" customFormat="1" ht="18" customHeight="1">
      <c r="A4" s="104" t="s">
        <v>138</v>
      </c>
      <c r="B4" s="105"/>
      <c r="C4" s="105"/>
      <c r="D4" s="105"/>
      <c r="E4" s="105"/>
      <c r="F4" s="15"/>
      <c r="G4" s="15"/>
      <c r="H4" s="15"/>
      <c r="I4" s="9" t="s">
        <v>3</v>
      </c>
    </row>
    <row r="5" spans="1:8" s="8" customFormat="1" ht="7.5" customHeight="1">
      <c r="A5" s="4"/>
      <c r="B5" s="4"/>
      <c r="C5" s="4"/>
      <c r="D5" s="4"/>
      <c r="E5" s="15"/>
      <c r="F5" s="15"/>
      <c r="G5" s="15"/>
      <c r="H5" s="15"/>
    </row>
    <row r="6" spans="1:9" ht="24" customHeight="1">
      <c r="A6" s="102" t="s">
        <v>0</v>
      </c>
      <c r="B6" s="102"/>
      <c r="C6" s="102"/>
      <c r="D6" s="102"/>
      <c r="E6" s="102" t="s">
        <v>33</v>
      </c>
      <c r="F6" s="108"/>
      <c r="G6" s="108"/>
      <c r="H6" s="108"/>
      <c r="I6" s="108"/>
    </row>
    <row r="7" spans="1:9" ht="24" customHeight="1">
      <c r="A7" s="109" t="s">
        <v>107</v>
      </c>
      <c r="B7" s="110"/>
      <c r="C7" s="111"/>
      <c r="D7" s="102" t="s">
        <v>108</v>
      </c>
      <c r="E7" s="102" t="s">
        <v>9</v>
      </c>
      <c r="F7" s="106" t="s">
        <v>34</v>
      </c>
      <c r="G7" s="106" t="s">
        <v>35</v>
      </c>
      <c r="H7" s="106" t="s">
        <v>36</v>
      </c>
      <c r="I7" s="102" t="s">
        <v>37</v>
      </c>
    </row>
    <row r="8" spans="1:9" s="10" customFormat="1" ht="24" customHeight="1">
      <c r="A8" s="7" t="s">
        <v>109</v>
      </c>
      <c r="B8" s="7" t="s">
        <v>110</v>
      </c>
      <c r="C8" s="7" t="s">
        <v>111</v>
      </c>
      <c r="D8" s="102"/>
      <c r="E8" s="102"/>
      <c r="F8" s="107"/>
      <c r="G8" s="107"/>
      <c r="H8" s="107"/>
      <c r="I8" s="102"/>
    </row>
    <row r="9" spans="1:9" ht="24" customHeight="1">
      <c r="A9" s="7">
        <v>205</v>
      </c>
      <c r="B9" s="7"/>
      <c r="C9" s="7"/>
      <c r="D9" s="14" t="s">
        <v>112</v>
      </c>
      <c r="E9" s="13">
        <f>E10+E12</f>
        <v>2325044</v>
      </c>
      <c r="F9" s="13">
        <f>F10+F12</f>
        <v>2325044</v>
      </c>
      <c r="G9" s="13"/>
      <c r="H9" s="13"/>
      <c r="I9" s="13"/>
    </row>
    <row r="10" spans="1:9" ht="24" customHeight="1">
      <c r="A10" s="7">
        <v>205</v>
      </c>
      <c r="B10" s="50" t="s">
        <v>113</v>
      </c>
      <c r="C10" s="16"/>
      <c r="D10" s="51" t="s">
        <v>114</v>
      </c>
      <c r="E10" s="13">
        <v>1874993</v>
      </c>
      <c r="F10" s="13">
        <v>1874993</v>
      </c>
      <c r="G10" s="13"/>
      <c r="H10" s="13"/>
      <c r="I10" s="13"/>
    </row>
    <row r="11" spans="1:9" ht="24" customHeight="1">
      <c r="A11" s="7">
        <v>205</v>
      </c>
      <c r="B11" s="16"/>
      <c r="C11" s="50" t="s">
        <v>115</v>
      </c>
      <c r="D11" s="51" t="s">
        <v>116</v>
      </c>
      <c r="E11" s="13">
        <v>1874993</v>
      </c>
      <c r="F11" s="13">
        <v>1874993</v>
      </c>
      <c r="G11" s="13"/>
      <c r="H11" s="13"/>
      <c r="I11" s="13"/>
    </row>
    <row r="12" spans="1:9" ht="24" customHeight="1">
      <c r="A12" s="7">
        <v>205</v>
      </c>
      <c r="B12" s="50" t="s">
        <v>117</v>
      </c>
      <c r="C12" s="16"/>
      <c r="D12" s="51" t="s">
        <v>118</v>
      </c>
      <c r="E12" s="13">
        <v>450051</v>
      </c>
      <c r="F12" s="13">
        <v>450051</v>
      </c>
      <c r="G12" s="13"/>
      <c r="H12" s="13"/>
      <c r="I12" s="13"/>
    </row>
    <row r="13" spans="1:9" ht="24" customHeight="1">
      <c r="A13" s="7">
        <v>205</v>
      </c>
      <c r="B13" s="16"/>
      <c r="C13" s="50" t="s">
        <v>119</v>
      </c>
      <c r="D13" s="51" t="s">
        <v>120</v>
      </c>
      <c r="E13" s="13">
        <v>450051</v>
      </c>
      <c r="F13" s="13">
        <v>450051</v>
      </c>
      <c r="G13" s="13"/>
      <c r="H13" s="13"/>
      <c r="I13" s="13"/>
    </row>
    <row r="14" spans="1:9" ht="24" customHeight="1">
      <c r="A14" s="7">
        <v>208</v>
      </c>
      <c r="B14" s="16"/>
      <c r="C14" s="50"/>
      <c r="D14" s="51" t="s">
        <v>137</v>
      </c>
      <c r="E14" s="13">
        <f>E16+E18</f>
        <v>384548</v>
      </c>
      <c r="F14" s="13">
        <f>F16+F18</f>
        <v>384548</v>
      </c>
      <c r="G14" s="13"/>
      <c r="H14" s="13"/>
      <c r="I14" s="13"/>
    </row>
    <row r="15" spans="1:9" ht="24" customHeight="1">
      <c r="A15" s="7">
        <v>208</v>
      </c>
      <c r="B15" s="16" t="s">
        <v>14</v>
      </c>
      <c r="C15" s="50"/>
      <c r="D15" s="51" t="s">
        <v>133</v>
      </c>
      <c r="E15" s="13">
        <v>274677</v>
      </c>
      <c r="F15" s="13">
        <v>274677</v>
      </c>
      <c r="G15" s="13"/>
      <c r="H15" s="13"/>
      <c r="I15" s="13"/>
    </row>
    <row r="16" spans="1:9" ht="24" customHeight="1">
      <c r="A16" s="7">
        <v>208</v>
      </c>
      <c r="B16" s="16"/>
      <c r="C16" s="50" t="s">
        <v>131</v>
      </c>
      <c r="D16" s="51" t="s">
        <v>134</v>
      </c>
      <c r="E16" s="13">
        <v>274677</v>
      </c>
      <c r="F16" s="13">
        <v>274677</v>
      </c>
      <c r="G16" s="13"/>
      <c r="H16" s="13"/>
      <c r="I16" s="13"/>
    </row>
    <row r="17" spans="1:9" ht="24" customHeight="1">
      <c r="A17" s="7">
        <v>208</v>
      </c>
      <c r="B17" s="16" t="s">
        <v>14</v>
      </c>
      <c r="C17" s="50"/>
      <c r="D17" s="51" t="s">
        <v>135</v>
      </c>
      <c r="E17" s="13">
        <v>109871</v>
      </c>
      <c r="F17" s="13">
        <v>109871</v>
      </c>
      <c r="G17" s="13"/>
      <c r="H17" s="13"/>
      <c r="I17" s="13"/>
    </row>
    <row r="18" spans="1:9" ht="24" customHeight="1">
      <c r="A18" s="7">
        <v>208</v>
      </c>
      <c r="B18" s="16"/>
      <c r="C18" s="50" t="s">
        <v>132</v>
      </c>
      <c r="D18" s="51" t="s">
        <v>136</v>
      </c>
      <c r="E18" s="13">
        <v>109871</v>
      </c>
      <c r="F18" s="13">
        <v>109871</v>
      </c>
      <c r="G18" s="13"/>
      <c r="H18" s="13"/>
      <c r="I18" s="13"/>
    </row>
    <row r="19" spans="1:9" ht="24" customHeight="1">
      <c r="A19" s="7">
        <v>210</v>
      </c>
      <c r="B19" s="50"/>
      <c r="C19" s="16"/>
      <c r="D19" s="92" t="s">
        <v>121</v>
      </c>
      <c r="E19" s="13">
        <v>137338</v>
      </c>
      <c r="F19" s="13">
        <v>137338</v>
      </c>
      <c r="G19" s="13"/>
      <c r="H19" s="13"/>
      <c r="I19" s="13"/>
    </row>
    <row r="20" spans="1:9" ht="24" customHeight="1">
      <c r="A20" s="7">
        <v>210</v>
      </c>
      <c r="B20" s="16" t="s">
        <v>122</v>
      </c>
      <c r="C20" s="50"/>
      <c r="D20" s="92" t="s">
        <v>123</v>
      </c>
      <c r="E20" s="13">
        <v>137338</v>
      </c>
      <c r="F20" s="13">
        <v>137338</v>
      </c>
      <c r="G20" s="13"/>
      <c r="H20" s="13"/>
      <c r="I20" s="13"/>
    </row>
    <row r="21" spans="1:9" s="8" customFormat="1" ht="24" customHeight="1">
      <c r="A21" s="7">
        <v>210</v>
      </c>
      <c r="B21" s="16"/>
      <c r="C21" s="16" t="s">
        <v>124</v>
      </c>
      <c r="D21" s="92" t="s">
        <v>125</v>
      </c>
      <c r="E21" s="13">
        <v>137338</v>
      </c>
      <c r="F21" s="13">
        <v>137338</v>
      </c>
      <c r="G21" s="13"/>
      <c r="H21" s="13"/>
      <c r="I21" s="13"/>
    </row>
    <row r="22" spans="1:9" s="8" customFormat="1" ht="24" customHeight="1">
      <c r="A22" s="7">
        <v>221</v>
      </c>
      <c r="B22" s="16"/>
      <c r="C22" s="16"/>
      <c r="D22" s="52" t="s">
        <v>126</v>
      </c>
      <c r="E22" s="13">
        <v>96137</v>
      </c>
      <c r="F22" s="13">
        <v>96137</v>
      </c>
      <c r="G22" s="13"/>
      <c r="H22" s="13"/>
      <c r="I22" s="13"/>
    </row>
    <row r="23" spans="1:9" s="8" customFormat="1" ht="24" customHeight="1">
      <c r="A23" s="7">
        <v>221</v>
      </c>
      <c r="B23" s="16" t="s">
        <v>124</v>
      </c>
      <c r="C23" s="16"/>
      <c r="D23" s="14" t="s">
        <v>127</v>
      </c>
      <c r="E23" s="13">
        <v>96137</v>
      </c>
      <c r="F23" s="13">
        <v>96137</v>
      </c>
      <c r="G23" s="13"/>
      <c r="H23" s="13"/>
      <c r="I23" s="13"/>
    </row>
    <row r="24" spans="1:9" s="8" customFormat="1" ht="24" customHeight="1">
      <c r="A24" s="7"/>
      <c r="B24" s="16"/>
      <c r="C24" s="16" t="s">
        <v>128</v>
      </c>
      <c r="D24" s="14" t="s">
        <v>129</v>
      </c>
      <c r="E24" s="13">
        <v>96137</v>
      </c>
      <c r="F24" s="13">
        <v>96137</v>
      </c>
      <c r="G24" s="13"/>
      <c r="H24" s="13"/>
      <c r="I24" s="13"/>
    </row>
    <row r="25" spans="1:9" s="8" customFormat="1" ht="24" customHeight="1">
      <c r="A25" s="102" t="s">
        <v>9</v>
      </c>
      <c r="B25" s="102"/>
      <c r="C25" s="102"/>
      <c r="D25" s="102"/>
      <c r="E25" s="13">
        <f>E24+E21+E18+E16+E13+E11</f>
        <v>2943067</v>
      </c>
      <c r="F25" s="13">
        <f>F24+F21+F18+F16+F13+F11</f>
        <v>2943067</v>
      </c>
      <c r="G25" s="13"/>
      <c r="H25" s="13"/>
      <c r="I25" s="13"/>
    </row>
    <row r="26" spans="1:9" s="8" customFormat="1" ht="22.5" customHeight="1">
      <c r="A26" s="17"/>
      <c r="B26" s="17"/>
      <c r="C26" s="17"/>
      <c r="D26" s="17"/>
      <c r="E26" s="18"/>
      <c r="F26" s="18"/>
      <c r="G26" s="18"/>
      <c r="H26" s="18"/>
      <c r="I26" s="18"/>
    </row>
    <row r="27" spans="1:9" s="8" customFormat="1" ht="22.5" customHeight="1">
      <c r="A27" s="17"/>
      <c r="B27" s="17"/>
      <c r="C27" s="17"/>
      <c r="D27" s="17"/>
      <c r="E27" s="18"/>
      <c r="F27" s="18"/>
      <c r="G27" s="18"/>
      <c r="H27" s="18"/>
      <c r="I27" s="18"/>
    </row>
    <row r="28" spans="1:9" s="8" customFormat="1" ht="22.5" customHeight="1">
      <c r="A28" s="17"/>
      <c r="B28" s="17"/>
      <c r="C28" s="17"/>
      <c r="D28" s="17"/>
      <c r="E28" s="19"/>
      <c r="F28" s="19"/>
      <c r="G28" s="19"/>
      <c r="H28" s="19"/>
      <c r="I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A25:D25"/>
    <mergeCell ref="G7:G8"/>
    <mergeCell ref="H7:H8"/>
    <mergeCell ref="A7:C7"/>
    <mergeCell ref="D7:D8"/>
    <mergeCell ref="E7:E8"/>
    <mergeCell ref="F7:F8"/>
    <mergeCell ref="A2:I2"/>
    <mergeCell ref="A4:E4"/>
    <mergeCell ref="A6:D6"/>
    <mergeCell ref="E6:I6"/>
    <mergeCell ref="I7:I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25"/>
  <sheetViews>
    <sheetView zoomScale="85" zoomScaleNormal="85" zoomScalePageLayoutView="0" workbookViewId="0" topLeftCell="A7">
      <selection activeCell="D23" sqref="D23"/>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8" width="13.125" style="11" customWidth="1"/>
    <col min="9" max="254" width="8.00390625" style="11" customWidth="1"/>
    <col min="255" max="16384" width="8.00390625" style="11" customWidth="1"/>
  </cols>
  <sheetData>
    <row r="1" ht="18" customHeight="1">
      <c r="G1" s="5"/>
    </row>
    <row r="2" spans="1:7" s="8" customFormat="1" ht="22.5" customHeight="1">
      <c r="A2" s="100" t="s">
        <v>52</v>
      </c>
      <c r="B2" s="100"/>
      <c r="C2" s="100"/>
      <c r="D2" s="100"/>
      <c r="E2" s="100"/>
      <c r="F2" s="100"/>
      <c r="G2" s="100"/>
    </row>
    <row r="3" spans="1:6" s="8" customFormat="1" ht="7.5" customHeight="1">
      <c r="A3" s="11"/>
      <c r="B3" s="11"/>
      <c r="C3" s="11"/>
      <c r="D3" s="11"/>
      <c r="E3" s="15"/>
      <c r="F3" s="15"/>
    </row>
    <row r="4" spans="1:7" s="8" customFormat="1" ht="18" customHeight="1">
      <c r="A4" s="104" t="s">
        <v>138</v>
      </c>
      <c r="B4" s="105"/>
      <c r="C4" s="105"/>
      <c r="D4" s="105"/>
      <c r="E4" s="105"/>
      <c r="F4" s="15"/>
      <c r="G4" s="9" t="s">
        <v>3</v>
      </c>
    </row>
    <row r="5" spans="1:6" s="8" customFormat="1" ht="7.5" customHeight="1">
      <c r="A5" s="4"/>
      <c r="B5" s="4"/>
      <c r="C5" s="4"/>
      <c r="D5" s="4"/>
      <c r="E5" s="15"/>
      <c r="F5" s="15"/>
    </row>
    <row r="6" spans="1:7" ht="24" customHeight="1">
      <c r="A6" s="102" t="s">
        <v>0</v>
      </c>
      <c r="B6" s="102"/>
      <c r="C6" s="102"/>
      <c r="D6" s="102"/>
      <c r="E6" s="102" t="s">
        <v>32</v>
      </c>
      <c r="F6" s="108"/>
      <c r="G6" s="108"/>
    </row>
    <row r="7" spans="1:7" ht="24" customHeight="1">
      <c r="A7" s="109" t="s">
        <v>107</v>
      </c>
      <c r="B7" s="110"/>
      <c r="C7" s="111"/>
      <c r="D7" s="102" t="s">
        <v>108</v>
      </c>
      <c r="E7" s="102" t="s">
        <v>9</v>
      </c>
      <c r="F7" s="106" t="s">
        <v>1</v>
      </c>
      <c r="G7" s="102" t="s">
        <v>2</v>
      </c>
    </row>
    <row r="8" spans="1:7" s="10" customFormat="1" ht="24" customHeight="1">
      <c r="A8" s="7" t="s">
        <v>109</v>
      </c>
      <c r="B8" s="7" t="s">
        <v>110</v>
      </c>
      <c r="C8" s="7" t="s">
        <v>111</v>
      </c>
      <c r="D8" s="102"/>
      <c r="E8" s="102"/>
      <c r="F8" s="107"/>
      <c r="G8" s="102"/>
    </row>
    <row r="9" spans="1:8" ht="24" customHeight="1">
      <c r="A9" s="7">
        <v>205</v>
      </c>
      <c r="B9" s="7"/>
      <c r="C9" s="7"/>
      <c r="D9" s="14" t="s">
        <v>112</v>
      </c>
      <c r="E9" s="13">
        <f>E10+E12</f>
        <v>2325044</v>
      </c>
      <c r="F9" s="13">
        <v>1874993</v>
      </c>
      <c r="G9" s="13">
        <v>450051</v>
      </c>
      <c r="H9" s="54"/>
    </row>
    <row r="10" spans="1:7" ht="24" customHeight="1">
      <c r="A10" s="7">
        <v>205</v>
      </c>
      <c r="B10" s="50" t="s">
        <v>113</v>
      </c>
      <c r="C10" s="16"/>
      <c r="D10" s="51" t="s">
        <v>114</v>
      </c>
      <c r="E10" s="13">
        <v>1874993</v>
      </c>
      <c r="F10" s="13">
        <v>1874993</v>
      </c>
      <c r="G10" s="13"/>
    </row>
    <row r="11" spans="1:7" ht="24" customHeight="1">
      <c r="A11" s="7">
        <v>205</v>
      </c>
      <c r="B11" s="16"/>
      <c r="C11" s="50" t="s">
        <v>115</v>
      </c>
      <c r="D11" s="51" t="s">
        <v>116</v>
      </c>
      <c r="E11" s="13">
        <v>1874993</v>
      </c>
      <c r="F11" s="13">
        <f>E11</f>
        <v>1874993</v>
      </c>
      <c r="G11" s="13"/>
    </row>
    <row r="12" spans="1:7" ht="24" customHeight="1">
      <c r="A12" s="7">
        <v>205</v>
      </c>
      <c r="B12" s="50" t="s">
        <v>117</v>
      </c>
      <c r="C12" s="16"/>
      <c r="D12" s="51" t="s">
        <v>118</v>
      </c>
      <c r="E12" s="13">
        <v>450051</v>
      </c>
      <c r="F12" s="13"/>
      <c r="G12" s="13">
        <v>450051</v>
      </c>
    </row>
    <row r="13" spans="1:7" ht="24" customHeight="1">
      <c r="A13" s="7">
        <v>205</v>
      </c>
      <c r="B13" s="16"/>
      <c r="C13" s="50" t="s">
        <v>119</v>
      </c>
      <c r="D13" s="51" t="s">
        <v>120</v>
      </c>
      <c r="E13" s="13">
        <v>450051</v>
      </c>
      <c r="F13" s="13"/>
      <c r="G13" s="13">
        <v>450051</v>
      </c>
    </row>
    <row r="14" spans="1:7" ht="24" customHeight="1">
      <c r="A14" s="7">
        <v>208</v>
      </c>
      <c r="B14" s="16"/>
      <c r="C14" s="50"/>
      <c r="D14" s="51" t="s">
        <v>137</v>
      </c>
      <c r="E14" s="13">
        <f>E16+E18</f>
        <v>384548</v>
      </c>
      <c r="F14" s="13">
        <f>F16+F18</f>
        <v>384548</v>
      </c>
      <c r="G14" s="13"/>
    </row>
    <row r="15" spans="1:7" ht="24" customHeight="1">
      <c r="A15" s="7">
        <v>208</v>
      </c>
      <c r="B15" s="16" t="s">
        <v>14</v>
      </c>
      <c r="C15" s="50"/>
      <c r="D15" s="51" t="s">
        <v>133</v>
      </c>
      <c r="E15" s="13">
        <v>274677</v>
      </c>
      <c r="F15" s="13">
        <f>E15</f>
        <v>274677</v>
      </c>
      <c r="G15" s="13"/>
    </row>
    <row r="16" spans="1:7" s="8" customFormat="1" ht="24" customHeight="1">
      <c r="A16" s="7">
        <v>208</v>
      </c>
      <c r="B16" s="16"/>
      <c r="C16" s="50" t="s">
        <v>131</v>
      </c>
      <c r="D16" s="51" t="s">
        <v>134</v>
      </c>
      <c r="E16" s="13">
        <v>274677</v>
      </c>
      <c r="F16" s="13">
        <v>274677</v>
      </c>
      <c r="G16" s="13"/>
    </row>
    <row r="17" spans="1:7" s="8" customFormat="1" ht="24" customHeight="1">
      <c r="A17" s="7">
        <v>208</v>
      </c>
      <c r="B17" s="16" t="s">
        <v>14</v>
      </c>
      <c r="C17" s="50"/>
      <c r="D17" s="51" t="s">
        <v>135</v>
      </c>
      <c r="E17" s="13">
        <v>109871</v>
      </c>
      <c r="F17" s="13">
        <v>109871</v>
      </c>
      <c r="G17" s="13"/>
    </row>
    <row r="18" spans="1:7" s="8" customFormat="1" ht="24" customHeight="1">
      <c r="A18" s="7">
        <v>208</v>
      </c>
      <c r="B18" s="16"/>
      <c r="C18" s="50" t="s">
        <v>132</v>
      </c>
      <c r="D18" s="51" t="s">
        <v>136</v>
      </c>
      <c r="E18" s="13">
        <v>109871</v>
      </c>
      <c r="F18" s="13">
        <f>E18</f>
        <v>109871</v>
      </c>
      <c r="G18" s="13"/>
    </row>
    <row r="19" spans="1:7" s="8" customFormat="1" ht="24" customHeight="1">
      <c r="A19" s="7">
        <v>210</v>
      </c>
      <c r="B19" s="50"/>
      <c r="C19" s="16"/>
      <c r="D19" s="92" t="s">
        <v>121</v>
      </c>
      <c r="E19" s="13">
        <v>137338</v>
      </c>
      <c r="F19" s="13">
        <v>137338</v>
      </c>
      <c r="G19" s="13"/>
    </row>
    <row r="20" spans="1:7" s="8" customFormat="1" ht="22.5" customHeight="1">
      <c r="A20" s="7">
        <v>210</v>
      </c>
      <c r="B20" s="16" t="s">
        <v>122</v>
      </c>
      <c r="C20" s="50"/>
      <c r="D20" s="92" t="s">
        <v>123</v>
      </c>
      <c r="E20" s="13">
        <v>137338</v>
      </c>
      <c r="F20" s="13">
        <v>137338</v>
      </c>
      <c r="G20" s="13"/>
    </row>
    <row r="21" spans="1:7" s="8" customFormat="1" ht="22.5" customHeight="1">
      <c r="A21" s="7">
        <v>210</v>
      </c>
      <c r="B21" s="16"/>
      <c r="C21" s="16" t="s">
        <v>124</v>
      </c>
      <c r="D21" s="92" t="s">
        <v>125</v>
      </c>
      <c r="E21" s="13">
        <v>137338</v>
      </c>
      <c r="F21" s="13">
        <f>E21</f>
        <v>137338</v>
      </c>
      <c r="G21" s="13"/>
    </row>
    <row r="22" spans="1:7" s="8" customFormat="1" ht="22.5" customHeight="1">
      <c r="A22" s="7">
        <v>221</v>
      </c>
      <c r="B22" s="16"/>
      <c r="C22" s="16"/>
      <c r="D22" s="14" t="s">
        <v>126</v>
      </c>
      <c r="E22" s="13">
        <v>96137</v>
      </c>
      <c r="F22" s="53">
        <v>96137</v>
      </c>
      <c r="G22" s="53"/>
    </row>
    <row r="23" spans="1:7" ht="22.5" customHeight="1">
      <c r="A23" s="7">
        <v>221</v>
      </c>
      <c r="B23" s="16" t="s">
        <v>124</v>
      </c>
      <c r="C23" s="16"/>
      <c r="D23" s="14" t="s">
        <v>127</v>
      </c>
      <c r="E23" s="13">
        <v>96137</v>
      </c>
      <c r="F23" s="13">
        <v>96137</v>
      </c>
      <c r="G23" s="13"/>
    </row>
    <row r="24" spans="1:7" ht="22.5" customHeight="1">
      <c r="A24" s="7"/>
      <c r="B24" s="16"/>
      <c r="C24" s="16" t="s">
        <v>128</v>
      </c>
      <c r="D24" s="14" t="s">
        <v>129</v>
      </c>
      <c r="E24" s="13">
        <v>96137</v>
      </c>
      <c r="F24" s="13">
        <f>E24</f>
        <v>96137</v>
      </c>
      <c r="G24" s="13"/>
    </row>
    <row r="25" spans="1:8" ht="22.5" customHeight="1">
      <c r="A25" s="102" t="s">
        <v>9</v>
      </c>
      <c r="B25" s="102"/>
      <c r="C25" s="102"/>
      <c r="D25" s="102"/>
      <c r="E25" s="13">
        <f>E24+E21+E18+E16+E13+E11</f>
        <v>2943067</v>
      </c>
      <c r="F25" s="13">
        <f>F24+F21+F18+F15+F11</f>
        <v>2493016</v>
      </c>
      <c r="G25" s="13">
        <f>G13</f>
        <v>450051</v>
      </c>
      <c r="H25" s="54"/>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0">
    <mergeCell ref="A25:D25"/>
    <mergeCell ref="A2:G2"/>
    <mergeCell ref="A4:E4"/>
    <mergeCell ref="A6:D6"/>
    <mergeCell ref="E6:G6"/>
    <mergeCell ref="G7:G8"/>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U18"/>
  <sheetViews>
    <sheetView zoomScale="85" zoomScaleNormal="85" zoomScalePageLayoutView="0" workbookViewId="0" topLeftCell="A4">
      <selection activeCell="D14" sqref="D14"/>
    </sheetView>
  </sheetViews>
  <sheetFormatPr defaultColWidth="8.00390625" defaultRowHeight="14.25"/>
  <cols>
    <col min="1" max="1" width="24.00390625" style="1" customWidth="1"/>
    <col min="2" max="2" width="17.50390625" style="1" customWidth="1"/>
    <col min="3" max="3" width="29.50390625" style="1" customWidth="1"/>
    <col min="4" max="4" width="17.50390625" style="1" customWidth="1"/>
    <col min="5" max="5" width="20.125" style="1" customWidth="1"/>
    <col min="6" max="6" width="17.50390625" style="1" customWidth="1"/>
    <col min="7" max="255" width="8.00390625" style="1" customWidth="1"/>
    <col min="256" max="16384" width="8.00390625" style="1" customWidth="1"/>
  </cols>
  <sheetData>
    <row r="1" ht="18" customHeight="1">
      <c r="F1" s="5"/>
    </row>
    <row r="2" spans="1:255" ht="22.5" customHeight="1">
      <c r="A2" s="100" t="s">
        <v>51</v>
      </c>
      <c r="B2" s="101"/>
      <c r="C2" s="101"/>
      <c r="D2" s="101"/>
      <c r="E2" s="101"/>
      <c r="F2" s="10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104" t="s">
        <v>138</v>
      </c>
      <c r="B4" s="105"/>
      <c r="C4" s="105"/>
      <c r="D4" s="25"/>
      <c r="E4" s="25"/>
      <c r="F4" s="9" t="s">
        <v>3</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102" t="s">
        <v>34</v>
      </c>
      <c r="B6" s="103"/>
      <c r="C6" s="102" t="s">
        <v>12</v>
      </c>
      <c r="D6" s="102"/>
      <c r="E6" s="102"/>
      <c r="F6" s="103"/>
    </row>
    <row r="7" spans="1:6" s="3" customFormat="1" ht="24" customHeight="1">
      <c r="A7" s="12" t="s">
        <v>0</v>
      </c>
      <c r="B7" s="12" t="s">
        <v>7</v>
      </c>
      <c r="C7" s="12" t="s">
        <v>0</v>
      </c>
      <c r="D7" s="12" t="s">
        <v>9</v>
      </c>
      <c r="E7" s="12" t="s">
        <v>18</v>
      </c>
      <c r="F7" s="2" t="s">
        <v>19</v>
      </c>
    </row>
    <row r="8" spans="1:6" s="3" customFormat="1" ht="24" customHeight="1">
      <c r="A8" s="6" t="s">
        <v>17</v>
      </c>
      <c r="B8" s="13">
        <f>D18</f>
        <v>2943067</v>
      </c>
      <c r="C8" s="14" t="s">
        <v>198</v>
      </c>
      <c r="D8" s="49">
        <v>2325044</v>
      </c>
      <c r="E8" s="56">
        <f>D8</f>
        <v>2325044</v>
      </c>
      <c r="F8" s="13"/>
    </row>
    <row r="9" spans="1:6" s="3" customFormat="1" ht="24" customHeight="1">
      <c r="A9" s="6"/>
      <c r="B9" s="13"/>
      <c r="C9" s="14" t="s">
        <v>199</v>
      </c>
      <c r="D9" s="49">
        <v>384548</v>
      </c>
      <c r="E9" s="55">
        <v>384548</v>
      </c>
      <c r="F9" s="13"/>
    </row>
    <row r="10" spans="1:6" s="3" customFormat="1" ht="24" customHeight="1">
      <c r="A10" s="27"/>
      <c r="B10" s="13"/>
      <c r="C10" s="14" t="s">
        <v>200</v>
      </c>
      <c r="D10" s="49">
        <v>137338</v>
      </c>
      <c r="E10" s="55">
        <v>137338</v>
      </c>
      <c r="F10" s="13"/>
    </row>
    <row r="11" spans="1:6" s="3" customFormat="1" ht="24" customHeight="1">
      <c r="A11" s="6"/>
      <c r="B11" s="13"/>
      <c r="C11" s="14" t="s">
        <v>201</v>
      </c>
      <c r="D11" s="49">
        <v>96137</v>
      </c>
      <c r="E11" s="55">
        <v>96137</v>
      </c>
      <c r="F11" s="13"/>
    </row>
    <row r="12" spans="1:6" s="3" customFormat="1" ht="24" customHeight="1">
      <c r="A12" s="6"/>
      <c r="B12" s="13"/>
      <c r="C12" s="48"/>
      <c r="D12" s="55"/>
      <c r="E12" s="55"/>
      <c r="F12" s="13"/>
    </row>
    <row r="13" spans="1:6" s="3" customFormat="1" ht="24" customHeight="1">
      <c r="A13" s="6"/>
      <c r="B13" s="13"/>
      <c r="C13" s="48"/>
      <c r="D13" s="55"/>
      <c r="E13" s="55"/>
      <c r="F13" s="13"/>
    </row>
    <row r="14" spans="1:6" s="3" customFormat="1" ht="24" customHeight="1">
      <c r="A14" s="6"/>
      <c r="B14" s="13"/>
      <c r="C14" s="48"/>
      <c r="D14" s="55"/>
      <c r="E14" s="55"/>
      <c r="F14" s="13"/>
    </row>
    <row r="15" spans="1:6" s="3" customFormat="1" ht="24" customHeight="1">
      <c r="A15" s="6"/>
      <c r="B15" s="13"/>
      <c r="C15" s="48"/>
      <c r="D15" s="55"/>
      <c r="E15" s="55"/>
      <c r="F15" s="13"/>
    </row>
    <row r="16" spans="1:6" s="3" customFormat="1" ht="24" customHeight="1">
      <c r="A16" s="6" t="s">
        <v>139</v>
      </c>
      <c r="B16" s="13"/>
      <c r="C16" s="48"/>
      <c r="D16" s="55"/>
      <c r="E16" s="55"/>
      <c r="F16" s="13"/>
    </row>
    <row r="17" spans="1:6" s="3" customFormat="1" ht="24" customHeight="1">
      <c r="A17" s="6"/>
      <c r="B17" s="13"/>
      <c r="C17" s="48" t="s">
        <v>74</v>
      </c>
      <c r="D17" s="55" t="s">
        <v>74</v>
      </c>
      <c r="E17" s="55" t="s">
        <v>74</v>
      </c>
      <c r="F17" s="13"/>
    </row>
    <row r="18" spans="1:6" s="3" customFormat="1" ht="24" customHeight="1">
      <c r="A18" s="7" t="s">
        <v>8</v>
      </c>
      <c r="B18" s="13">
        <f>D18</f>
        <v>2943067</v>
      </c>
      <c r="C18" s="7" t="s">
        <v>202</v>
      </c>
      <c r="D18" s="91">
        <f>D11+D10+D9+D8</f>
        <v>2943067</v>
      </c>
      <c r="E18" s="91">
        <f>D18</f>
        <v>2943067</v>
      </c>
      <c r="F18" s="13"/>
    </row>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2017-02-24T01:33:48Z</cp:lastPrinted>
  <dcterms:created xsi:type="dcterms:W3CDTF">2010-12-06T08:10:01Z</dcterms:created>
  <dcterms:modified xsi:type="dcterms:W3CDTF">2017-03-01T08:59:37Z</dcterms:modified>
  <cp:category/>
  <cp:version/>
  <cp:contentType/>
  <cp:contentStatus/>
</cp:coreProperties>
</file>