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9120" tabRatio="884" activeTab="0"/>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 name="绩效目标2" sheetId="15" r:id="rId15"/>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<sst xmlns="http://schemas.openxmlformats.org/spreadsheetml/2006/main" count="507" uniqueCount="310">
  <si>
    <t>项目</t>
  </si>
  <si>
    <t>预算数</t>
  </si>
  <si>
    <t>基本支出</t>
  </si>
  <si>
    <t>项目支出</t>
  </si>
  <si>
    <t>单位：元</t>
  </si>
  <si>
    <t>…</t>
  </si>
  <si>
    <t>其他支出</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</si>
  <si>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</si>
  <si>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</si>
  <si>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</si>
  <si>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</si>
  <si>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</si>
  <si>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</si>
  <si>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</si>
  <si>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</si>
  <si>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</si>
  <si>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</si>
  <si>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</si>
  <si>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</si>
  <si>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</si>
  <si>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</si>
  <si>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</si>
  <si>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t>教育支出</t>
  </si>
  <si>
    <t>功能分类科目编码</t>
  </si>
  <si>
    <t>功能分类科目名称</t>
  </si>
  <si>
    <t>工资福利支出</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</si>
  <si>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</si>
  <si>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</si>
  <si>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</si>
  <si>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</si>
  <si>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</si>
  <si>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r>
      <t>0</t>
    </r>
    <r>
      <rPr>
        <sz val="12"/>
        <rFont val="宋体"/>
        <family val="0"/>
      </rPr>
      <t>8</t>
    </r>
  </si>
  <si>
    <t>彩票发行销售机构业务费安排的支出</t>
  </si>
  <si>
    <r>
      <t>0</t>
    </r>
    <r>
      <rPr>
        <sz val="12"/>
        <rFont val="宋体"/>
        <family val="0"/>
      </rPr>
      <t>4</t>
    </r>
  </si>
  <si>
    <r>
      <t>0</t>
    </r>
    <r>
      <rPr>
        <sz val="12"/>
        <rFont val="宋体"/>
        <family val="0"/>
      </rPr>
      <t>8</t>
    </r>
  </si>
  <si>
    <t>福利彩票销售机构的业务费支出</t>
  </si>
  <si>
    <t>经济分类科目名称</t>
  </si>
  <si>
    <t>经济分类科目编码</t>
  </si>
  <si>
    <t>款</t>
  </si>
  <si>
    <t>基本工资</t>
  </si>
  <si>
    <r>
      <t>0</t>
    </r>
    <r>
      <rPr>
        <sz val="12"/>
        <rFont val="宋体"/>
        <family val="0"/>
      </rPr>
      <t>1</t>
    </r>
  </si>
  <si>
    <t>对个人和家庭的补助</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</si>
  <si>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</si>
  <si>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</si>
  <si>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</si>
  <si>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</si>
  <si>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</si>
  <si>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</si>
  <si>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</si>
  <si>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</si>
  <si>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</si>
  <si>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</si>
  <si>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</si>
  <si>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 xml:space="preserve">    1. “xx”科目x,xxx万元，主要用于……</t>
  </si>
  <si>
    <t xml:space="preserve">    2. “xx”科目x,xxx万元，主要用于……</t>
  </si>
  <si>
    <t xml:space="preserve">    3. “xx”科目x,xxx万元，主要用于……</t>
  </si>
  <si>
    <r>
      <t xml:space="preserve">    201</t>
    </r>
    <r>
      <rPr>
        <sz val="12"/>
        <rFont val="宋体"/>
        <family val="0"/>
      </rPr>
      <t>7</t>
    </r>
    <r>
      <rPr>
        <sz val="12"/>
        <rFont val="宋体"/>
        <family val="0"/>
      </rPr>
      <t>年，XX预算支出总额为x,xxx万元，其中：财政拨款支出预算</t>
    </r>
    <r>
      <rPr>
        <sz val="12"/>
        <rFont val="宋体"/>
        <family val="0"/>
      </rPr>
      <t>x,xxx</t>
    </r>
    <r>
      <rPr>
        <sz val="12"/>
        <rFont val="宋体"/>
        <family val="0"/>
      </rPr>
      <t>万元。财政拨款支出预算中，一般公共预算拨款支出预算x,xxx万元，政府性基金拨款支出预算</t>
    </r>
    <r>
      <rPr>
        <sz val="12"/>
        <rFont val="宋体"/>
        <family val="0"/>
      </rPr>
      <t>x,xxx</t>
    </r>
    <r>
      <rPr>
        <sz val="12"/>
        <rFont val="宋体"/>
        <family val="0"/>
      </rPr>
      <t>万元。财政拨款支出主要内容如下：</t>
    </r>
  </si>
  <si>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</si>
  <si>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</si>
  <si>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</si>
  <si>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</si>
  <si>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</si>
  <si>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</si>
  <si>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</si>
  <si>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</si>
  <si>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</si>
  <si>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</si>
  <si>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</si>
  <si>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</si>
  <si>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</si>
  <si>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</si>
  <si>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</si>
  <si>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</si>
  <si>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XX（预算单位）2017年部门预算编制说明</t>
  </si>
  <si>
    <t>目录</t>
  </si>
  <si>
    <t>上海市财政支出项目绩效目标申报表</t>
  </si>
  <si>
    <t>(2017年 )</t>
  </si>
  <si>
    <t>项目名称</t>
  </si>
  <si>
    <t>项目类型</t>
  </si>
  <si>
    <t>市委市政府已确定的新增项目□    结转项目□    其他一次性项目□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</si>
  <si>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</si>
  <si>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</si>
  <si>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</si>
  <si>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</si>
  <si>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</si>
  <si>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</si>
  <si>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</si>
  <si>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</si>
  <si>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</si>
  <si>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</si>
  <si>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</si>
  <si>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</si>
  <si>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</si>
  <si>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</si>
  <si>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</si>
  <si>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</si>
  <si>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</si>
  <si>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</si>
  <si>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</si>
  <si>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</si>
  <si>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</si>
  <si>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</si>
  <si>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</si>
  <si>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</si>
  <si>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</si>
  <si>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</si>
  <si>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</si>
  <si>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</si>
  <si>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</si>
  <si>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</si>
  <si>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</si>
  <si>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</si>
  <si>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</si>
  <si>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</si>
  <si>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</si>
  <si>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t>申报单位名称：（盖章）上海市青浦区社区学院（盖章）</t>
  </si>
  <si>
    <t>各类培训费</t>
  </si>
  <si>
    <t>经常性专项业务费□ √  其他经常性项目□</t>
  </si>
  <si>
    <t>贾云慰</t>
  </si>
  <si>
    <t>陈卫军</t>
  </si>
  <si>
    <t>社工岗位证书培训（含社工师）、企业职工素质教育培训、进城务工人员培训、EBA培训、新农村3+X培训、职工综合素质培训等，年培训量约两万人次。</t>
  </si>
  <si>
    <t>青浦区专业化社区工作者联席会议社工培训、总工会企业职工素质教育培训、开大系统进城务工人员培训、新农村3+X培训、EBA培训、职工综合素质培训。</t>
  </si>
  <si>
    <t>教育为社会服务，充分发挥社区学院为地方培养实用性人才的功能</t>
  </si>
  <si>
    <t>培训计划、方案、制度（见附件）</t>
  </si>
  <si>
    <r>
      <t xml:space="preserve">基本建设工程类□    信息化建设类□    政策补贴类□                      政府购买服务□    资产购置类□    其他事业专业类□ </t>
    </r>
    <r>
      <rPr>
        <sz val="11"/>
        <color indexed="8"/>
        <rFont val="宋体"/>
        <family val="0"/>
      </rPr>
      <t>√</t>
    </r>
  </si>
  <si>
    <t>申报单位名称：（盖章）上海市青浦区社区学院（盖章）</t>
  </si>
  <si>
    <t>社区教育经费</t>
  </si>
  <si>
    <r>
      <t xml:space="preserve">经常性专项业务费□ </t>
    </r>
    <r>
      <rPr>
        <sz val="11"/>
        <color indexed="8"/>
        <rFont val="宋体"/>
        <family val="0"/>
      </rPr>
      <t>√</t>
    </r>
    <r>
      <rPr>
        <sz val="11"/>
        <color indexed="8"/>
        <rFont val="宋体"/>
        <family val="0"/>
      </rPr>
      <t xml:space="preserve">  其他经常性项目□</t>
    </r>
  </si>
  <si>
    <r>
      <t xml:space="preserve">基本建设工程类□    信息化建设类□    政策补贴类□                      政府购买服务□    资产购置类□    其他事业专业类□ </t>
    </r>
    <r>
      <rPr>
        <sz val="11"/>
        <color indexed="8"/>
        <rFont val="宋体"/>
        <family val="0"/>
      </rPr>
      <t>√</t>
    </r>
  </si>
  <si>
    <t>周颖超</t>
  </si>
  <si>
    <t>杨丹军</t>
  </si>
  <si>
    <t>为了构建青浦区终身教育体系和建设学习型社会的需要，依据《上海市学习型社会建设白皮书》及市教委《关于进一步推进本市学习型社会建设的若干意见》沪教委终【2016】9号文的要求。本项目主要包含车厢课堂的维护、社区教育实验基地的建设、学习团队建设和信息化建设等内容。</t>
  </si>
  <si>
    <t>依据《国家中长期教育改革和发展规划纲要（2010－2020年）》、《教育部等九部门关于进一步推进社区教育发展的意见》教职成【2016】4号文、《上海市教育委员会等七部门关于进一步推进本市学习型社会建设的若干意见》沪教委终【2016】9号文的要求</t>
  </si>
  <si>
    <t>开展社区教育，完善终身教育体系，建设学习型社会是党和政府的战略决策，是教育改革发展的必然趋势，也是我国全面建成小康社会的内在要求。通过开展社区教育，可以提高青浦市民综合素质，促进青浦和谐社区建设，推动青浦政治、经济、文化等方面的长足发展。</t>
  </si>
  <si>
    <t xml:space="preserve">1、有健全的财务管理制度，有利资金安全合理有效使用。
2、项目立项科学、规范，有较强的针对性和可操作性。
3、项目管理制度健全且执行有效。
</t>
  </si>
  <si>
    <t>上海市青浦区社区学院（预算单位）2017年度单位预算</t>
  </si>
  <si>
    <t>上海市青浦区社区学院（预算单位）主要职能</t>
  </si>
  <si>
    <t>上海市青浦区社区学院（预算单位）机构设置</t>
  </si>
  <si>
    <t xml:space="preserve">由上海市青浦区社区学院招生培训中心具体实施。分管副院长负责，教务处等其他部门配合完成培训工作。 </t>
  </si>
  <si>
    <t>各培训项目专人负责，分工落实，维护正常的教育教学秩序，保质保量完成培训任务。</t>
  </si>
  <si>
    <t>保质保量完成培训任务，为地方社会经济发展发挥社区学院的作用。</t>
  </si>
  <si>
    <t>成立青浦区社区教育专项资金管理领导小组和工作小组。领导小组由青浦区教育局领导、相关处室主要负责人和社区学院相关负责人组成；工作小组由青浦区教育局职成教科和社区学院学指办组成，具体业务由青浦区社区学院学指办受理。</t>
  </si>
  <si>
    <t>完成车厢课堂的维护、社区教育实验基地的建设、学习团队建设和信息化建设</t>
  </si>
  <si>
    <t>完成2017年车厢课堂的维护、社区教育实验基地的建设、学习团队建设和信息化建设</t>
  </si>
  <si>
    <t>书本资料费</t>
  </si>
  <si>
    <t>证书制作费</t>
  </si>
  <si>
    <t>讲课费、管理费、劳务费</t>
  </si>
  <si>
    <t>社区教育实验基地费</t>
  </si>
  <si>
    <t>信息化建设</t>
  </si>
  <si>
    <t>车厢课堂维护费、团队建设费</t>
  </si>
  <si>
    <t>上海市青浦区社区学院是一所融入城市化建设，为当地社会经济发展起到强有力的支持服务。</t>
  </si>
  <si>
    <t>学校主要职能：</t>
  </si>
  <si>
    <t>1.培养面向生产、建设、管理和服务一线需要的中高级应用型人才，主动适应地区经济和社会发展对应用性人才的客观需求，为实现地区政府的科教兴区和人才强区战略，提供人才保证和智力支持，为终身教育体系的构建和学习型社会的建设提供全方位的支持服务。</t>
  </si>
  <si>
    <t>2.逐步实现“一体二元”，即以现代远程开放教育为主体，以继续教育、终身教育（社区教育、老年教育）为二元，推进青浦区全民终身教育体系构建和学习型社会建设提供竭诚有力的服务。努力把青浦区社区学院建设成为成人学历教育的中心、全区社区教育的龙头、职工继续教育的平台、全民终身教育的支撑。</t>
  </si>
  <si>
    <t xml:space="preserve">   上海市青浦区社区学院设8个内设机构，包括：有二办、二处、三中心即党政办公室、社区教育办公室、教务处、学生处、招生培训中心、信息资源中心，后勤服务中心。
</t>
  </si>
  <si>
    <t>合规</t>
  </si>
  <si>
    <t>项目管理制度的健全性</t>
  </si>
  <si>
    <t>健全</t>
  </si>
  <si>
    <t>项目管理制度执行的有效性</t>
  </si>
  <si>
    <t>资金使用合规性</t>
  </si>
  <si>
    <t>有效</t>
  </si>
  <si>
    <t>经费使用及时性</t>
  </si>
  <si>
    <t>及时</t>
  </si>
  <si>
    <t>社区教育广泛性</t>
  </si>
  <si>
    <t>广泛</t>
  </si>
  <si>
    <t>社区教育项目多样性</t>
  </si>
  <si>
    <t>多样</t>
  </si>
  <si>
    <t>保证车厢课堂的维护</t>
  </si>
  <si>
    <t>保证社区教育实验基地的建设</t>
  </si>
  <si>
    <t>保证学习团队建设和信息化建设</t>
  </si>
  <si>
    <t>人员到位率</t>
  </si>
  <si>
    <t>立项依据的充分性</t>
  </si>
  <si>
    <t>充分</t>
  </si>
  <si>
    <t>立项的规范性</t>
  </si>
  <si>
    <t>规范</t>
  </si>
  <si>
    <t>资金到位及时性</t>
  </si>
  <si>
    <t>及时性</t>
  </si>
  <si>
    <t>资金使用的合规性</t>
  </si>
  <si>
    <t>项目管理制度的健全性</t>
  </si>
  <si>
    <t>参与培训人数广泛</t>
  </si>
  <si>
    <t>培训的规范性</t>
  </si>
  <si>
    <t>培训项目多样性</t>
  </si>
  <si>
    <t>多样想</t>
  </si>
  <si>
    <t>维护正常的教学持续</t>
  </si>
  <si>
    <t>保障学员的合法权益</t>
  </si>
  <si>
    <t>保障社会人员培训的及时性</t>
  </si>
  <si>
    <t>长效管理制度建设</t>
  </si>
  <si>
    <t>完善性</t>
  </si>
  <si>
    <t>项目立项的规范性</t>
  </si>
  <si>
    <t>上海市青浦区社区学院2017年未安排机关运行经费预算</t>
  </si>
  <si>
    <t>二、社会保障和就业支出</t>
  </si>
  <si>
    <t>三、医疗卫生与计划生育支出</t>
  </si>
  <si>
    <t>四、住房保障支出</t>
  </si>
  <si>
    <t>一、教育支出</t>
  </si>
  <si>
    <r>
      <t>0</t>
    </r>
    <r>
      <rPr>
        <sz val="12"/>
        <rFont val="宋体"/>
        <family val="0"/>
      </rPr>
      <t>4</t>
    </r>
  </si>
  <si>
    <t>成人教育</t>
  </si>
  <si>
    <r>
      <t>0</t>
    </r>
    <r>
      <rPr>
        <sz val="12"/>
        <rFont val="宋体"/>
        <family val="0"/>
      </rPr>
      <t>2</t>
    </r>
  </si>
  <si>
    <t>成人中等教育</t>
  </si>
  <si>
    <r>
      <t>0</t>
    </r>
    <r>
      <rPr>
        <sz val="12"/>
        <rFont val="宋体"/>
        <family val="0"/>
      </rPr>
      <t>9</t>
    </r>
  </si>
  <si>
    <t>教育附件安排支出</t>
  </si>
  <si>
    <r>
      <t>9</t>
    </r>
    <r>
      <rPr>
        <sz val="12"/>
        <rFont val="宋体"/>
        <family val="0"/>
      </rPr>
      <t>9</t>
    </r>
  </si>
  <si>
    <t>社会保障就业支出</t>
  </si>
  <si>
    <r>
      <t>0</t>
    </r>
    <r>
      <rPr>
        <sz val="12"/>
        <rFont val="宋体"/>
        <family val="0"/>
      </rPr>
      <t>5</t>
    </r>
  </si>
  <si>
    <t>行政事业单位离退休</t>
  </si>
  <si>
    <r>
      <t>0</t>
    </r>
    <r>
      <rPr>
        <sz val="12"/>
        <rFont val="宋体"/>
        <family val="0"/>
      </rPr>
      <t>2</t>
    </r>
  </si>
  <si>
    <t>事业单位离退休</t>
  </si>
  <si>
    <t>机关事业单位基本养老保险缴费支出</t>
  </si>
  <si>
    <r>
      <t>0</t>
    </r>
    <r>
      <rPr>
        <sz val="12"/>
        <rFont val="宋体"/>
        <family val="0"/>
      </rPr>
      <t>6</t>
    </r>
  </si>
  <si>
    <t>机关事业单位职业年金缴费支出</t>
  </si>
  <si>
    <r>
      <t>1</t>
    </r>
    <r>
      <rPr>
        <sz val="12"/>
        <rFont val="宋体"/>
        <family val="0"/>
      </rPr>
      <t>1</t>
    </r>
  </si>
  <si>
    <t>行政事业单位医疗</t>
  </si>
  <si>
    <t>事业单位医疗</t>
  </si>
  <si>
    <t>住房保障支出</t>
  </si>
  <si>
    <t>住房保障个支出</t>
  </si>
  <si>
    <t>住房公积金</t>
  </si>
  <si>
    <t>09</t>
  </si>
  <si>
    <t>其他教育费附加安排支出</t>
  </si>
  <si>
    <t>01</t>
  </si>
  <si>
    <t>医疗卫生与计划生育支出</t>
  </si>
  <si>
    <t>编制单位：上海市青浦区社区学院</t>
  </si>
  <si>
    <t>津贴补贴</t>
  </si>
  <si>
    <r>
      <t>0</t>
    </r>
    <r>
      <rPr>
        <sz val="12"/>
        <rFont val="宋体"/>
        <family val="0"/>
      </rPr>
      <t>3</t>
    </r>
  </si>
  <si>
    <t>奖金</t>
  </si>
  <si>
    <t>社会保障缴费</t>
  </si>
  <si>
    <t>05</t>
  </si>
  <si>
    <t>伙食补助费</t>
  </si>
  <si>
    <t>绩效工资</t>
  </si>
  <si>
    <t>机关事业单位基本养老保险缴费</t>
  </si>
  <si>
    <t>职业年金缴费</t>
  </si>
  <si>
    <t>其他工资福利支出</t>
  </si>
  <si>
    <r>
      <t>06</t>
    </r>
  </si>
  <si>
    <t>07</t>
  </si>
  <si>
    <r>
      <t>08</t>
    </r>
  </si>
  <si>
    <t>99</t>
  </si>
  <si>
    <t>商品和服务支出</t>
  </si>
  <si>
    <r>
      <t>0</t>
    </r>
    <r>
      <rPr>
        <sz val="12"/>
        <rFont val="宋体"/>
        <family val="0"/>
      </rPr>
      <t>1</t>
    </r>
  </si>
  <si>
    <t>办公费</t>
  </si>
  <si>
    <r>
      <t>02</t>
    </r>
  </si>
  <si>
    <r>
      <t>03</t>
    </r>
  </si>
  <si>
    <r>
      <t>04</t>
    </r>
  </si>
  <si>
    <r>
      <t>05</t>
    </r>
  </si>
  <si>
    <r>
      <t>07</t>
    </r>
  </si>
  <si>
    <t>印刷费</t>
  </si>
  <si>
    <t>咨询费</t>
  </si>
  <si>
    <t>手续费</t>
  </si>
  <si>
    <t>水费</t>
  </si>
  <si>
    <t>电费</t>
  </si>
  <si>
    <t>邮电费</t>
  </si>
  <si>
    <t>物业管理费</t>
  </si>
  <si>
    <t>11</t>
  </si>
  <si>
    <t>差旅费</t>
  </si>
  <si>
    <t>12</t>
  </si>
  <si>
    <t>13</t>
  </si>
  <si>
    <t>14</t>
  </si>
  <si>
    <t>15</t>
  </si>
  <si>
    <t>16</t>
  </si>
  <si>
    <t>维修（护）费</t>
  </si>
  <si>
    <t>会议费</t>
  </si>
  <si>
    <t>培训费</t>
  </si>
  <si>
    <t xml:space="preserve"> 公务接待费</t>
  </si>
  <si>
    <t>专用材料费</t>
  </si>
  <si>
    <t>专用燃料费</t>
  </si>
  <si>
    <t>劳务费</t>
  </si>
  <si>
    <t>委托业务费</t>
  </si>
  <si>
    <t>25</t>
  </si>
  <si>
    <t>26</t>
  </si>
  <si>
    <t>27</t>
  </si>
  <si>
    <t>28</t>
  </si>
  <si>
    <t>工会经费</t>
  </si>
  <si>
    <t>29</t>
  </si>
  <si>
    <t>福利费</t>
  </si>
  <si>
    <t>31</t>
  </si>
  <si>
    <t>公务车运行维护费</t>
  </si>
  <si>
    <t>39</t>
  </si>
  <si>
    <t>其他交通费用</t>
  </si>
  <si>
    <t>其他商品和服务支出</t>
  </si>
  <si>
    <t>离休费</t>
  </si>
  <si>
    <t>02</t>
  </si>
  <si>
    <t>退休费</t>
  </si>
  <si>
    <t>13</t>
  </si>
  <si>
    <t>购房补贴</t>
  </si>
  <si>
    <t>其他对个人和家庭的补助支出</t>
  </si>
  <si>
    <t>其他资本性支出</t>
  </si>
  <si>
    <t>办公设备购置费</t>
  </si>
  <si>
    <t>专用设备购置费</t>
  </si>
  <si>
    <t>03</t>
  </si>
  <si>
    <t>40</t>
  </si>
  <si>
    <t>职工教育经费</t>
  </si>
  <si>
    <t>2017年上海市青浦区社区学院“三公”经费和机关运行经费预算情况表</t>
  </si>
  <si>
    <t>上海市青浦区社区学院（预算单位）2017年部门预算编制说明</t>
  </si>
  <si>
    <t xml:space="preserve">    2017年，上海市青浦区社区学院预算支出总额为3426.32万元，其中：财政拨款支出预算2369.22万元。财政拨款支出预算中，一般公共预算拨款支出预算2369.22万元，政府性基金拨款支出预算0万元。财政拨款支出主要内容如下：</t>
  </si>
  <si>
    <t>1.“教育支出”科目2832.0114万元，主要用于保障学校教学活动正常运行的基本支出和教育教学基础设施建设更新维护，设备添置等。</t>
  </si>
  <si>
    <t>2：“社会保障和就业支出”375.9882万元，主要用于事业单位离退休人员基本养老保险缴费职业年金缴费的经费支出。</t>
  </si>
  <si>
    <t>3“医疗卫生与计划生育支出”科目支出128.4244万元，主要用于事业单位在职人员缴纳基本医疗保险费。</t>
  </si>
  <si>
    <t>4.“住房保障支出”科目支出89.897万元，主要用于按照国家规定为事业单位职工缴纳的住房公积金支出。</t>
  </si>
  <si>
    <t xml:space="preserve">因公出国（境）费预算0万元，主要安排机关及下属预算单位人员的国际合作交流、重大项目洽谈、境外培训研修等的国际旅费、国外城市间交通费、住宿费、伙食费、培训费、公杂费等支出。比2016年预算减少5万元，主要原因根据去区财政2017部门预算编制要求，该经费预算从2017年开始由区外事办统一安排。 </t>
  </si>
  <si>
    <t>公务接待费预算2.6万元，主要安排全国性专业会议、国家重大政策调研、专项检查以及外事团组接待交流等执行公务或开展业务所需住宿费、交通费、伙食费等支出。比2016年预算持平0万元，主要原因是严格遵照中央八项规定精神，倡导厉行节约，压缩公务车运行费.</t>
  </si>
  <si>
    <t>公务用车购置及运行费预算8.4万元（其中，公务用车购置费0万元，公务用车运行费8.4万元），主要安排用于安排市内因公出差、公务文件交换、日常工作开展等所需公务用车燃料费、维修费、过路过桥费、保险费等支出。比2016年预算减少2.8万元，主要原因是严格按照中央“八项”规定，国务院“约法三章”及《党政机关厉行节约反对浪费》条例要求，压缩公务接待.</t>
  </si>
  <si>
    <t>上海市青浦区社区学院2017年“三公”经费财政拨款预算为10.9万元，包括本单位以及下属0家与市级财政有经费领拨关系的预算单位使用市级财政拨款预算安排的因公出国（境）费、公务接待费、公务用车购置及运行费，比2016年预算增加（减少7.8）万元。 其中：因公出境减少5万元，公务车辆运行费减少2.8万元。</t>
  </si>
  <si>
    <t xml:space="preserve">    四、预算绩效情况
    2017年度，本单位实行绩效目标管理的项目5个，涉及预算金额879.528万元。重点支出项目绩效目标见《绩效目标申报表》。
   （2017年无实行绩效目标管理项目的部门，作下述说明：上海市青浦区社区学院2017年度无实行绩效目标管理的项目。）</t>
  </si>
  <si>
    <t xml:space="preserve">    三、政府采购情况
    2017年度本单位政府采购预算26.83万元，其中：政府采购货物预算25.03万元、政府采购工程预算0万元、政府采购服务预算1.8万元（车辆保险）。
    2017年度本单位面向中小企业预留政府采购项目预算金额16.098万元，其中：面向小微企业预留政府采购项目预算金额9.6588万元。
  （无政府采购预算的部门或单位，作下述说明：上海市青浦区社区学院单位2017年度未安排政府采购预算。）</t>
  </si>
  <si>
    <t>填报单位负责人（签名）： 徐洪生      填报人：  杨丹军    填报日期：2017.02.23</t>
  </si>
  <si>
    <r>
      <t>填报单位负责人（签名）： 徐洪生 填报人：杨丹军    填报日期：</t>
    </r>
    <r>
      <rPr>
        <sz val="11"/>
        <color indexed="8"/>
        <rFont val="宋体"/>
        <family val="0"/>
      </rPr>
      <t>2017.02.23</t>
    </r>
  </si>
  <si>
    <t xml:space="preserve">     党政办公室主要职能：是做好党员的教育和管理，搞好党支部的自身建设，支持校长加强对教育教学工作的领导，做到知人善任，人尽其才。同时加强对工会和共青团的领导，充分调动各方面的积极性 。</t>
  </si>
  <si>
    <t xml:space="preserve">    社区教育办公室主要职能：1、全国社区教育实验区工作的开展和推进。
 　　2、建设和管理社区教育专兼职教师队伍和志愿者，开展相关培训。
     3、开展市民终身学习的指导工作，指导和协调街道、镇社区学校和居（村）教学点开展教育教学活动，包括课程与资源建设、网上学习等，开展教学交流展示及研讨活动。
     4、开展社区教育的理论研究和课题研究。
     5、做好青浦市民学习网建设工作，包括工作信息更新、数字化学习资源建设、网上学习活动开展、市民网上学习统计、信息管理员队伍建设和管理等。
     6、协助区学习办开展学习型社会建设工作，包括学习型社区、学习型机关、学习型企事业、学习型家庭等各类型学习型组织建设工作。
     7、做好社区教育及学习型社会建设宣传工作，办好青浦区推进学习型社会建设工作简报。
</t>
  </si>
  <si>
    <t xml:space="preserve">    教务处主要职能：是校长领导教育教学工作的主要助手，在校长的领导下，负责制订和实施学校教育工作的长期规划和学期计划，负责学校的教学工作，组织开展校本研讨，全面完成教学任务，努力提高教学质量，同时做好学校的学籍管理。</t>
  </si>
  <si>
    <t xml:space="preserve">    学生处主要职能：承担学生的各种活动与各种思想问题教育。</t>
  </si>
  <si>
    <t xml:space="preserve">    招生培训中心主要职能：主要负责学校的成人学历教育的报名工作和学校的各个社会的各工种的培训工作。</t>
  </si>
  <si>
    <t xml:space="preserve">    信息资源中心的主要职能：信息资源中心整合了信息技术中心、图书馆和教材科三个职能部门。职能包括学校信息化资源设备安装维护、教学办公信息技术支持、网站建设和管理、办公自动化与信息化推进、信息宣传与策划、图书报刊杂志的订购登记与借阅、教材的征订发放与结算等功能。
</t>
  </si>
  <si>
    <t xml:space="preserve">    后勤服务中心的主要职能：管理好学校财务工作，根据学校的工作计划，组织好经费的预算与决算，建立财务管理制度，使学校经费使用恰当，保证学校教育教学工作的顺利进行，同时管理好学校的财物。</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</si>
</sst>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s>
  <fonts count="57">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b/>
      <sz val="20"/>
      <color indexed="8"/>
      <name val="宋体"/>
      <family val="0"/>
    </font>
    <font>
      <sz val="10"/>
      <name val="Arial"/>
      <family val="2"/>
    </font>
    <font>
      <sz val="12"/>
      <name val="楷体_GB2312"/>
      <family val="3"/>
    </font>
    <font>
      <sz val="15"/>
      <name val="仿宋_GB2312"/>
      <family val="3"/>
    </font>
    <font>
      <b/>
      <sz val="14"/>
      <name val="宋体"/>
      <family val="0"/>
    </font>
    <font>
      <sz val="12"/>
      <color indexed="60"/>
      <name val="宋体"/>
      <family val="0"/>
    </font>
    <font>
      <sz val="16"/>
      <name val="仿宋_GB2312"/>
      <family val="3"/>
    </font>
    <font>
      <sz val="16"/>
      <color indexed="60"/>
      <name val="宋体"/>
      <family val="0"/>
    </font>
    <font>
      <sz val="16"/>
      <name val="宋体"/>
      <family val="0"/>
    </font>
    <font>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8"/>
      </left>
      <right>
        <color indexed="8"/>
      </right>
      <top style="thin">
        <color indexed="8"/>
      </top>
      <bottom>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2" fillId="20" borderId="0" applyNumberFormat="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47"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8" fillId="25" borderId="5" applyNumberFormat="0" applyAlignment="0" applyProtection="0"/>
    <xf numFmtId="0" fontId="49" fillId="26"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53" fillId="35" borderId="0" applyNumberFormat="0" applyBorder="0" applyAlignment="0" applyProtection="0"/>
    <xf numFmtId="0" fontId="54" fillId="25" borderId="8" applyNumberFormat="0" applyAlignment="0" applyProtection="0"/>
    <xf numFmtId="0" fontId="55" fillId="36" borderId="5" applyNumberFormat="0" applyAlignment="0" applyProtection="0"/>
    <xf numFmtId="0" fontId="56" fillId="0" borderId="0" applyNumberFormat="0" applyFill="0" applyBorder="0" applyAlignment="0" applyProtection="0"/>
    <xf numFmtId="0" fontId="0" fillId="37" borderId="9" applyNumberFormat="0" applyFont="0" applyAlignment="0" applyProtection="0"/>
  </cellStyleXfs>
  <cellXfs count="145">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1"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0" xfId="0" applyAlignment="1">
      <alignment vertical="center"/>
    </xf>
    <xf numFmtId="0" fontId="0" fillId="0" borderId="10" xfId="0" applyFont="1" applyBorder="1"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15" fillId="0" borderId="0" xfId="0" applyFont="1" applyAlignment="1">
      <alignment vertical="center"/>
    </xf>
    <xf numFmtId="0" fontId="0" fillId="0" borderId="0" xfId="0" applyNumberFormat="1" applyFont="1" applyFill="1" applyBorder="1" applyAlignment="1">
      <alignment/>
    </xf>
    <xf numFmtId="0" fontId="2" fillId="0" borderId="14" xfId="0" applyFont="1" applyBorder="1" applyAlignment="1">
      <alignment horizontal="left" vertical="center"/>
    </xf>
    <xf numFmtId="0" fontId="2" fillId="0" borderId="14"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center" vertical="center"/>
    </xf>
    <xf numFmtId="0" fontId="2" fillId="0" borderId="0" xfId="0" applyFont="1" applyAlignment="1">
      <alignment/>
    </xf>
    <xf numFmtId="0" fontId="14" fillId="0" borderId="0" xfId="0" applyFont="1" applyAlignment="1">
      <alignment horizontal="center" vertical="center" wrapText="1"/>
    </xf>
    <xf numFmtId="0" fontId="13" fillId="0" borderId="0" xfId="0" applyFont="1" applyAlignment="1">
      <alignment horizontal="justify" vertical="center" wrapText="1"/>
    </xf>
    <xf numFmtId="0" fontId="2" fillId="0" borderId="14" xfId="0" applyFont="1" applyBorder="1" applyAlignment="1">
      <alignment vertical="center"/>
    </xf>
    <xf numFmtId="0" fontId="2" fillId="0" borderId="14" xfId="0" applyFont="1" applyBorder="1" applyAlignment="1">
      <alignment vertical="center"/>
    </xf>
    <xf numFmtId="0" fontId="6" fillId="0" borderId="0" xfId="0" applyFont="1" applyAlignment="1">
      <alignment vertical="top" wrapText="1"/>
    </xf>
    <xf numFmtId="0" fontId="6" fillId="0" borderId="0" xfId="0" applyFont="1" applyAlignment="1">
      <alignment vertical="top" wrapText="1"/>
    </xf>
    <xf numFmtId="0" fontId="16" fillId="0" borderId="0" xfId="0" applyFont="1" applyAlignment="1">
      <alignment horizontal="justify" vertical="center" wrapText="1"/>
    </xf>
    <xf numFmtId="0" fontId="16" fillId="0" borderId="0" xfId="0" applyFont="1" applyAlignment="1">
      <alignment horizontal="justify" vertical="center"/>
    </xf>
    <xf numFmtId="0" fontId="17" fillId="0" borderId="0" xfId="0" applyFont="1" applyAlignment="1">
      <alignment vertical="center"/>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49" fontId="0" fillId="0" borderId="10" xfId="0" applyNumberFormat="1" applyFont="1" applyBorder="1" applyAlignment="1">
      <alignment horizontal="center" vertical="center"/>
    </xf>
    <xf numFmtId="184" fontId="0" fillId="0" borderId="0" xfId="0" applyNumberFormat="1" applyFont="1" applyAlignment="1">
      <alignment vertical="center"/>
    </xf>
    <xf numFmtId="184" fontId="0" fillId="0" borderId="10" xfId="51" applyNumberFormat="1" applyFont="1" applyFill="1" applyBorder="1" applyAlignment="1">
      <alignment horizontal="right" vertical="center"/>
    </xf>
    <xf numFmtId="184" fontId="0" fillId="0" borderId="10" xfId="0" applyNumberFormat="1" applyFont="1" applyBorder="1" applyAlignment="1">
      <alignment horizontal="right" vertical="center"/>
    </xf>
    <xf numFmtId="184" fontId="0" fillId="0" borderId="10" xfId="0" applyNumberFormat="1" applyFont="1" applyBorder="1" applyAlignment="1">
      <alignment horizontal="center" vertical="center"/>
    </xf>
    <xf numFmtId="184" fontId="0" fillId="0" borderId="0" xfId="0" applyNumberFormat="1" applyFont="1" applyAlignment="1">
      <alignment vertical="center"/>
    </xf>
    <xf numFmtId="0" fontId="0" fillId="0" borderId="10" xfId="0" applyFont="1" applyBorder="1" applyAlignment="1">
      <alignment vertical="center"/>
    </xf>
    <xf numFmtId="0" fontId="0" fillId="0" borderId="10" xfId="0" applyFont="1" applyBorder="1" applyAlignment="1">
      <alignment vertical="center"/>
    </xf>
    <xf numFmtId="184" fontId="0" fillId="0" borderId="0" xfId="0" applyNumberFormat="1" applyFont="1" applyAlignment="1">
      <alignment vertical="center"/>
    </xf>
    <xf numFmtId="0" fontId="19" fillId="0" borderId="0" xfId="0" applyFont="1" applyAlignment="1">
      <alignment vertical="top" wrapText="1"/>
    </xf>
    <xf numFmtId="0" fontId="6" fillId="0" borderId="0" xfId="0" applyFont="1" applyAlignment="1">
      <alignment vertical="top" wrapText="1"/>
    </xf>
    <xf numFmtId="0" fontId="4" fillId="0" borderId="0" xfId="0" applyFont="1" applyAlignment="1">
      <alignment horizontal="center" vertical="center"/>
    </xf>
    <xf numFmtId="0" fontId="4" fillId="0" borderId="0" xfId="0" applyFont="1" applyAlignment="1">
      <alignment horizontal="center" vertical="center"/>
    </xf>
    <xf numFmtId="0" fontId="18" fillId="0" borderId="0" xfId="0" applyFont="1" applyAlignment="1">
      <alignment horizontal="left" vertical="top" wrapText="1"/>
    </xf>
    <xf numFmtId="0" fontId="18" fillId="0" borderId="0" xfId="0" applyFont="1" applyAlignment="1">
      <alignment vertical="center" wrapText="1"/>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Alignment="1">
      <alignment vertical="center"/>
    </xf>
    <xf numFmtId="184" fontId="0" fillId="0" borderId="11" xfId="0" applyNumberFormat="1" applyFont="1" applyBorder="1" applyAlignment="1">
      <alignment horizontal="center" vertical="center" wrapText="1"/>
    </xf>
    <xf numFmtId="184" fontId="0" fillId="0" borderId="13" xfId="0" applyNumberFormat="1" applyFont="1" applyBorder="1" applyAlignment="1">
      <alignment horizontal="center" vertical="center" wrapText="1"/>
    </xf>
    <xf numFmtId="0" fontId="0" fillId="0" borderId="10" xfId="0" applyFont="1" applyBorder="1" applyAlignment="1">
      <alignment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12" fillId="0" borderId="18" xfId="0" applyNumberFormat="1" applyFont="1" applyFill="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14" fontId="2" fillId="0" borderId="19" xfId="0" applyNumberFormat="1" applyFont="1" applyBorder="1" applyAlignment="1">
      <alignment horizontal="center" vertical="center"/>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top" wrapText="1"/>
    </xf>
    <xf numFmtId="0" fontId="2" fillId="0" borderId="18"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9" xfId="0" applyFont="1" applyBorder="1" applyAlignment="1">
      <alignment horizontal="left" vertical="center"/>
    </xf>
    <xf numFmtId="0" fontId="2" fillId="0" borderId="19" xfId="0" applyFont="1" applyBorder="1" applyAlignment="1">
      <alignment horizontal="left" vertic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vertical="center" wrapText="1"/>
    </xf>
    <xf numFmtId="0" fontId="2" fillId="0" borderId="29" xfId="0" applyFont="1" applyBorder="1" applyAlignment="1">
      <alignment vertical="center" wrapText="1"/>
    </xf>
    <xf numFmtId="0" fontId="2" fillId="0" borderId="23" xfId="0" applyFont="1" applyBorder="1" applyAlignment="1">
      <alignment vertical="center" wrapText="1"/>
    </xf>
    <xf numFmtId="0" fontId="2" fillId="0" borderId="19" xfId="0" applyFont="1" applyBorder="1" applyAlignment="1">
      <alignment horizontal="left" vertical="top" wrapText="1"/>
    </xf>
    <xf numFmtId="0" fontId="2" fillId="0" borderId="29" xfId="0" applyFont="1" applyBorder="1" applyAlignment="1">
      <alignment horizontal="left" vertical="center" wrapText="1"/>
    </xf>
    <xf numFmtId="0" fontId="2" fillId="0" borderId="29" xfId="0" applyFont="1" applyBorder="1" applyAlignment="1">
      <alignment horizontal="left" vertical="center"/>
    </xf>
    <xf numFmtId="0" fontId="2" fillId="0" borderId="20" xfId="0" applyFont="1" applyBorder="1" applyAlignment="1">
      <alignment horizontal="center" vertical="center" wrapText="1"/>
    </xf>
    <xf numFmtId="9" fontId="2" fillId="0" borderId="19" xfId="0" applyNumberFormat="1" applyFont="1" applyBorder="1" applyAlignment="1">
      <alignment horizontal="left" vertical="center" wrapText="1"/>
    </xf>
    <xf numFmtId="9" fontId="2" fillId="0" borderId="19" xfId="0" applyNumberFormat="1" applyFont="1" applyBorder="1" applyAlignment="1">
      <alignment horizontal="center" vertical="center" wrapText="1"/>
    </xf>
    <xf numFmtId="0" fontId="2" fillId="0" borderId="19" xfId="0" applyFont="1" applyBorder="1" applyAlignment="1">
      <alignment horizontal="left" vertical="center" wrapText="1"/>
    </xf>
    <xf numFmtId="0" fontId="2" fillId="0" borderId="19" xfId="0" applyFont="1" applyBorder="1" applyAlignment="1">
      <alignment horizontal="left" vertical="top" wrapText="1"/>
    </xf>
    <xf numFmtId="0" fontId="2" fillId="0" borderId="19" xfId="0" applyFont="1" applyBorder="1" applyAlignment="1">
      <alignment horizontal="left" vertical="center"/>
    </xf>
    <xf numFmtId="0" fontId="2" fillId="0" borderId="24"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tabSelected="1" zoomScale="85" zoomScaleNormal="85" zoomScalePageLayoutView="0" workbookViewId="0" topLeftCell="A1">
      <selection activeCell="E2" sqref="E2"/>
    </sheetView>
  </sheetViews>
  <sheetFormatPr defaultColWidth="9.00390625" defaultRowHeight="14.25"/>
  <cols>
    <col min="1" max="1" width="121.375" style="0" customWidth="1"/>
    <col min="13" max="13" width="13.25390625" style="0" customWidth="1"/>
  </cols>
  <sheetData>
    <row r="1" spans="1:13" ht="36.75" customHeight="1">
      <c r="A1" s="33" t="s">
        <v>135</v>
      </c>
      <c r="B1" s="20"/>
      <c r="C1" s="20"/>
      <c r="D1" s="20"/>
      <c r="E1" s="20"/>
      <c r="F1" s="20"/>
      <c r="G1" s="20"/>
      <c r="H1" s="20"/>
      <c r="I1" s="20"/>
      <c r="J1" s="20"/>
      <c r="K1" s="20"/>
      <c r="L1" s="20"/>
      <c r="M1" s="20"/>
    </row>
    <row r="2" ht="24" customHeight="1">
      <c r="A2" s="34" t="s">
        <v>74</v>
      </c>
    </row>
    <row r="3" spans="1:13" ht="37.5" customHeight="1">
      <c r="A3" s="62" t="s">
        <v>110</v>
      </c>
      <c r="B3" s="21"/>
      <c r="C3" s="21"/>
      <c r="D3" s="21"/>
      <c r="E3" s="21"/>
      <c r="F3" s="21"/>
      <c r="G3" s="21"/>
      <c r="H3" s="21"/>
      <c r="I3" s="21"/>
      <c r="J3" s="21"/>
      <c r="K3" s="21"/>
      <c r="L3" s="21"/>
      <c r="M3" s="21"/>
    </row>
    <row r="4" spans="1:13" ht="24" customHeight="1">
      <c r="A4" s="62"/>
      <c r="B4" s="21"/>
      <c r="C4" s="21"/>
      <c r="D4" s="21"/>
      <c r="E4" s="21"/>
      <c r="F4" s="21"/>
      <c r="G4" s="21"/>
      <c r="H4" s="21"/>
      <c r="I4" s="21"/>
      <c r="J4" s="21"/>
      <c r="K4" s="21"/>
      <c r="L4" s="21"/>
      <c r="M4" s="21"/>
    </row>
    <row r="5" spans="1:13" ht="24" customHeight="1">
      <c r="A5" s="62"/>
      <c r="B5" s="21"/>
      <c r="C5" s="21"/>
      <c r="D5" s="21"/>
      <c r="E5" s="21"/>
      <c r="F5" s="21"/>
      <c r="G5" s="21"/>
      <c r="H5" s="21"/>
      <c r="I5" s="21"/>
      <c r="J5" s="21"/>
      <c r="K5" s="21"/>
      <c r="L5" s="21"/>
      <c r="M5" s="21"/>
    </row>
    <row r="6" spans="1:13" ht="24" customHeight="1">
      <c r="A6" s="62"/>
      <c r="B6" s="21"/>
      <c r="C6" s="21"/>
      <c r="D6" s="21"/>
      <c r="E6" s="21"/>
      <c r="F6" s="21"/>
      <c r="G6" s="21"/>
      <c r="H6" s="21"/>
      <c r="I6" s="21"/>
      <c r="J6" s="21"/>
      <c r="K6" s="21"/>
      <c r="L6" s="21"/>
      <c r="M6" s="21"/>
    </row>
    <row r="7" ht="24" customHeight="1">
      <c r="A7" s="62"/>
    </row>
    <row r="8" spans="1:13" ht="24" customHeight="1">
      <c r="A8" s="62"/>
      <c r="B8" s="21"/>
      <c r="C8" s="21"/>
      <c r="D8" s="21"/>
      <c r="E8" s="21"/>
      <c r="F8" s="21"/>
      <c r="G8" s="21"/>
      <c r="H8" s="21"/>
      <c r="I8" s="21"/>
      <c r="J8" s="21"/>
      <c r="K8" s="21"/>
      <c r="L8" s="21"/>
      <c r="M8" s="21"/>
    </row>
    <row r="9" spans="1:13" ht="24" customHeight="1">
      <c r="A9" s="62"/>
      <c r="B9" s="21"/>
      <c r="C9" s="21"/>
      <c r="D9" s="21"/>
      <c r="E9" s="21"/>
      <c r="F9" s="21"/>
      <c r="G9" s="21"/>
      <c r="H9" s="21"/>
      <c r="I9" s="21"/>
      <c r="J9" s="21"/>
      <c r="K9" s="21"/>
      <c r="L9" s="21"/>
      <c r="M9" s="21"/>
    </row>
    <row r="10" spans="1:13" ht="24" customHeight="1">
      <c r="A10" s="62"/>
      <c r="B10" s="21"/>
      <c r="C10" s="21"/>
      <c r="D10" s="21"/>
      <c r="E10" s="21"/>
      <c r="F10" s="21"/>
      <c r="G10" s="21"/>
      <c r="H10" s="21"/>
      <c r="I10" s="21"/>
      <c r="J10" s="21"/>
      <c r="K10" s="21"/>
      <c r="L10" s="21"/>
      <c r="M10" s="21"/>
    </row>
    <row r="11" spans="1:13" ht="24" customHeight="1">
      <c r="A11" s="62"/>
      <c r="B11" s="21"/>
      <c r="C11" s="21"/>
      <c r="D11" s="21"/>
      <c r="E11" s="21"/>
      <c r="F11" s="21"/>
      <c r="G11" s="21"/>
      <c r="H11" s="21"/>
      <c r="I11" s="21"/>
      <c r="J11" s="21"/>
      <c r="K11" s="21"/>
      <c r="L11" s="21"/>
      <c r="M11" s="21"/>
    </row>
    <row r="12" spans="1:13" ht="24" customHeight="1">
      <c r="A12" s="62"/>
      <c r="B12" s="21"/>
      <c r="C12" s="21"/>
      <c r="D12" s="21"/>
      <c r="E12" s="21"/>
      <c r="F12" s="21"/>
      <c r="G12" s="21"/>
      <c r="H12" s="21"/>
      <c r="I12" s="21"/>
      <c r="J12" s="21"/>
      <c r="K12" s="21"/>
      <c r="L12" s="21"/>
      <c r="M12" s="21"/>
    </row>
    <row r="13" spans="1:13" ht="24" customHeight="1">
      <c r="A13" s="62"/>
      <c r="B13" s="21"/>
      <c r="C13" s="21"/>
      <c r="D13" s="21"/>
      <c r="E13" s="21"/>
      <c r="F13" s="21"/>
      <c r="G13" s="21"/>
      <c r="H13" s="21"/>
      <c r="I13" s="21"/>
      <c r="J13" s="21"/>
      <c r="K13" s="21"/>
      <c r="L13" s="21"/>
      <c r="M13" s="21"/>
    </row>
    <row r="14" spans="1:13" ht="24" customHeight="1">
      <c r="A14" s="62"/>
      <c r="B14" s="21"/>
      <c r="C14" s="21"/>
      <c r="D14" s="21"/>
      <c r="E14" s="21"/>
      <c r="F14" s="21"/>
      <c r="G14" s="21"/>
      <c r="H14" s="21"/>
      <c r="I14" s="21"/>
      <c r="J14" s="21"/>
      <c r="K14" s="21"/>
      <c r="L14" s="21"/>
      <c r="M14" s="21"/>
    </row>
    <row r="15" spans="1:13" ht="24" customHeight="1">
      <c r="A15" s="62"/>
      <c r="B15" s="21"/>
      <c r="C15" s="21"/>
      <c r="D15" s="21"/>
      <c r="E15" s="21"/>
      <c r="F15" s="21"/>
      <c r="G15" s="21"/>
      <c r="H15" s="21"/>
      <c r="I15" s="21"/>
      <c r="J15" s="21"/>
      <c r="K15" s="21"/>
      <c r="L15" s="21"/>
      <c r="M15" s="21"/>
    </row>
    <row r="16" spans="1:13" ht="24" customHeight="1">
      <c r="A16" s="62"/>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I12" sqref="I12"/>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5" t="s">
        <v>68</v>
      </c>
      <c r="B2" s="65"/>
      <c r="C2" s="65"/>
      <c r="D2" s="65"/>
      <c r="E2" s="65"/>
      <c r="F2" s="65"/>
      <c r="G2" s="65"/>
    </row>
    <row r="3" spans="1:6" s="8" customFormat="1" ht="7.5" customHeight="1">
      <c r="A3" s="11"/>
      <c r="B3" s="11"/>
      <c r="C3" s="11"/>
      <c r="D3" s="11"/>
      <c r="E3" s="15"/>
      <c r="F3" s="15"/>
    </row>
    <row r="4" spans="1:7" s="8" customFormat="1" ht="18" customHeight="1">
      <c r="A4" s="71" t="s">
        <v>219</v>
      </c>
      <c r="B4" s="72"/>
      <c r="C4" s="72"/>
      <c r="D4" s="72"/>
      <c r="E4" s="72"/>
      <c r="F4" s="15"/>
      <c r="G4" s="9" t="s">
        <v>4</v>
      </c>
    </row>
    <row r="5" spans="1:6" s="8" customFormat="1" ht="7.5" customHeight="1">
      <c r="A5" s="4"/>
      <c r="B5" s="4"/>
      <c r="C5" s="4"/>
      <c r="D5" s="4"/>
      <c r="E5" s="15"/>
      <c r="F5" s="15"/>
    </row>
    <row r="6" spans="1:7" ht="24" customHeight="1">
      <c r="A6" s="69" t="s">
        <v>0</v>
      </c>
      <c r="B6" s="69"/>
      <c r="C6" s="69"/>
      <c r="D6" s="69"/>
      <c r="E6" s="69" t="s">
        <v>45</v>
      </c>
      <c r="F6" s="75"/>
      <c r="G6" s="75"/>
    </row>
    <row r="7" spans="1:7" ht="24" customHeight="1">
      <c r="A7" s="76" t="s">
        <v>23</v>
      </c>
      <c r="B7" s="77"/>
      <c r="C7" s="78"/>
      <c r="D7" s="69" t="s">
        <v>24</v>
      </c>
      <c r="E7" s="69" t="s">
        <v>17</v>
      </c>
      <c r="F7" s="73" t="s">
        <v>2</v>
      </c>
      <c r="G7" s="69" t="s">
        <v>3</v>
      </c>
    </row>
    <row r="8" spans="1:7" s="10" customFormat="1" ht="24" customHeight="1">
      <c r="A8" s="7" t="s">
        <v>18</v>
      </c>
      <c r="B8" s="7" t="s">
        <v>19</v>
      </c>
      <c r="C8" s="7" t="s">
        <v>21</v>
      </c>
      <c r="D8" s="69"/>
      <c r="E8" s="69"/>
      <c r="F8" s="74"/>
      <c r="G8" s="69"/>
    </row>
    <row r="9" spans="1:7" ht="24" customHeight="1">
      <c r="A9" s="7">
        <v>229</v>
      </c>
      <c r="B9" s="7"/>
      <c r="C9" s="7"/>
      <c r="D9" s="14" t="s">
        <v>6</v>
      </c>
      <c r="E9" s="13"/>
      <c r="F9" s="13"/>
      <c r="G9" s="13"/>
    </row>
    <row r="10" spans="1:7" ht="24" customHeight="1">
      <c r="A10" s="7">
        <v>229</v>
      </c>
      <c r="B10" s="16" t="s">
        <v>31</v>
      </c>
      <c r="C10" s="16"/>
      <c r="D10" s="14" t="s">
        <v>32</v>
      </c>
      <c r="E10" s="13"/>
      <c r="F10" s="13"/>
      <c r="G10" s="13"/>
    </row>
    <row r="11" spans="1:7" ht="24" customHeight="1">
      <c r="A11" s="7">
        <v>229</v>
      </c>
      <c r="B11" s="16" t="s">
        <v>34</v>
      </c>
      <c r="C11" s="16" t="s">
        <v>33</v>
      </c>
      <c r="D11" s="14" t="s">
        <v>35</v>
      </c>
      <c r="E11" s="13"/>
      <c r="F11" s="13"/>
      <c r="G11" s="13"/>
    </row>
    <row r="12" spans="1:7" ht="24" customHeight="1">
      <c r="A12" s="7" t="s">
        <v>5</v>
      </c>
      <c r="B12" s="7" t="s">
        <v>5</v>
      </c>
      <c r="C12" s="7" t="s">
        <v>5</v>
      </c>
      <c r="D12" s="14" t="s">
        <v>5</v>
      </c>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69" t="s">
        <v>17</v>
      </c>
      <c r="B21" s="69"/>
      <c r="C21" s="69"/>
      <c r="D21" s="69"/>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57"/>
  <sheetViews>
    <sheetView zoomScale="85" zoomScaleNormal="85" zoomScalePageLayoutView="0" workbookViewId="0" topLeftCell="A19">
      <selection activeCell="I11" sqref="I11"/>
    </sheetView>
  </sheetViews>
  <sheetFormatPr defaultColWidth="8.00390625" defaultRowHeight="14.25"/>
  <cols>
    <col min="1" max="2" width="11.75390625" style="11" customWidth="1"/>
    <col min="3" max="3" width="52.50390625" style="11" customWidth="1"/>
    <col min="4" max="5" width="14.75390625" style="11" customWidth="1"/>
    <col min="6" max="6" width="14.75390625" style="15" customWidth="1"/>
    <col min="7" max="8" width="8.00390625" style="11" customWidth="1"/>
    <col min="9" max="9" width="12.00390625" style="11" customWidth="1"/>
    <col min="10" max="253" width="8.00390625" style="11" customWidth="1"/>
    <col min="254" max="16384" width="8.00390625" style="11" customWidth="1"/>
  </cols>
  <sheetData>
    <row r="1" ht="18" customHeight="1">
      <c r="F1" s="5"/>
    </row>
    <row r="2" spans="1:6" s="8" customFormat="1" ht="22.5" customHeight="1">
      <c r="A2" s="65" t="s">
        <v>67</v>
      </c>
      <c r="B2" s="65"/>
      <c r="C2" s="65"/>
      <c r="D2" s="65"/>
      <c r="E2" s="65"/>
      <c r="F2" s="65"/>
    </row>
    <row r="3" spans="1:5" s="8" customFormat="1" ht="7.5" customHeight="1">
      <c r="A3" s="11"/>
      <c r="B3" s="11"/>
      <c r="C3" s="11"/>
      <c r="D3" s="11"/>
      <c r="E3" s="11"/>
    </row>
    <row r="4" spans="1:6" s="8" customFormat="1" ht="18" customHeight="1">
      <c r="A4" s="71" t="s">
        <v>219</v>
      </c>
      <c r="B4" s="81"/>
      <c r="C4" s="72"/>
      <c r="D4" s="25"/>
      <c r="E4" s="25"/>
      <c r="F4" s="9" t="s">
        <v>4</v>
      </c>
    </row>
    <row r="5" spans="1:5" s="8" customFormat="1" ht="7.5" customHeight="1">
      <c r="A5" s="4"/>
      <c r="B5" s="4"/>
      <c r="C5" s="4"/>
      <c r="D5" s="4"/>
      <c r="E5" s="4"/>
    </row>
    <row r="6" spans="1:6" ht="24" customHeight="1">
      <c r="A6" s="69" t="s">
        <v>0</v>
      </c>
      <c r="B6" s="69"/>
      <c r="C6" s="69"/>
      <c r="D6" s="69" t="s">
        <v>46</v>
      </c>
      <c r="E6" s="69"/>
      <c r="F6" s="70"/>
    </row>
    <row r="7" spans="1:6" ht="24" customHeight="1">
      <c r="A7" s="76" t="s">
        <v>37</v>
      </c>
      <c r="B7" s="80"/>
      <c r="C7" s="82" t="s">
        <v>36</v>
      </c>
      <c r="D7" s="82" t="s">
        <v>17</v>
      </c>
      <c r="E7" s="82" t="s">
        <v>42</v>
      </c>
      <c r="F7" s="82" t="s">
        <v>43</v>
      </c>
    </row>
    <row r="8" spans="1:6" ht="24" customHeight="1">
      <c r="A8" s="24" t="s">
        <v>18</v>
      </c>
      <c r="B8" s="24" t="s">
        <v>38</v>
      </c>
      <c r="C8" s="83"/>
      <c r="D8" s="84"/>
      <c r="E8" s="84"/>
      <c r="F8" s="84"/>
    </row>
    <row r="9" spans="1:6" ht="24" customHeight="1">
      <c r="A9" s="7">
        <v>301</v>
      </c>
      <c r="B9" s="7"/>
      <c r="C9" s="14" t="s">
        <v>25</v>
      </c>
      <c r="D9" s="14">
        <v>18642114</v>
      </c>
      <c r="E9" s="14">
        <f>SUM(E10:E18)</f>
        <v>18642114</v>
      </c>
      <c r="F9" s="13"/>
    </row>
    <row r="10" spans="1:6" ht="24" customHeight="1">
      <c r="A10" s="7">
        <v>301</v>
      </c>
      <c r="B10" s="16" t="s">
        <v>40</v>
      </c>
      <c r="C10" s="14" t="s">
        <v>39</v>
      </c>
      <c r="D10" s="14">
        <v>2973660</v>
      </c>
      <c r="E10" s="14">
        <v>2973660</v>
      </c>
      <c r="F10" s="13"/>
    </row>
    <row r="11" spans="1:6" ht="24" customHeight="1">
      <c r="A11" s="7">
        <v>301</v>
      </c>
      <c r="B11" s="53" t="s">
        <v>204</v>
      </c>
      <c r="C11" s="59" t="s">
        <v>220</v>
      </c>
      <c r="D11" s="26">
        <v>429636</v>
      </c>
      <c r="E11" s="26">
        <v>429636</v>
      </c>
      <c r="F11" s="13"/>
    </row>
    <row r="12" spans="1:6" ht="24" customHeight="1">
      <c r="A12" s="7">
        <v>301</v>
      </c>
      <c r="B12" s="53" t="s">
        <v>221</v>
      </c>
      <c r="C12" s="59" t="s">
        <v>222</v>
      </c>
      <c r="D12" s="26">
        <v>13628</v>
      </c>
      <c r="E12" s="26">
        <v>13628</v>
      </c>
      <c r="F12" s="13"/>
    </row>
    <row r="13" spans="1:6" ht="24" customHeight="1">
      <c r="A13" s="7">
        <v>301</v>
      </c>
      <c r="B13" s="53" t="s">
        <v>194</v>
      </c>
      <c r="C13" s="59" t="s">
        <v>223</v>
      </c>
      <c r="D13" s="26">
        <v>1738922</v>
      </c>
      <c r="E13" s="26">
        <v>1738922</v>
      </c>
      <c r="F13" s="13"/>
    </row>
    <row r="14" spans="1:6" ht="24" customHeight="1">
      <c r="A14" s="7">
        <v>301</v>
      </c>
      <c r="B14" s="53" t="s">
        <v>224</v>
      </c>
      <c r="C14" s="59" t="s">
        <v>225</v>
      </c>
      <c r="D14" s="26">
        <v>451248</v>
      </c>
      <c r="E14" s="26">
        <v>451248</v>
      </c>
      <c r="F14" s="13"/>
    </row>
    <row r="15" spans="1:6" ht="24" customHeight="1">
      <c r="A15" s="7"/>
      <c r="B15" s="53" t="s">
        <v>230</v>
      </c>
      <c r="C15" s="59" t="s">
        <v>226</v>
      </c>
      <c r="D15" s="26">
        <v>9439138</v>
      </c>
      <c r="E15" s="26">
        <v>9439138</v>
      </c>
      <c r="F15" s="13"/>
    </row>
    <row r="16" spans="1:6" ht="24" customHeight="1">
      <c r="A16" s="7"/>
      <c r="B16" s="53" t="s">
        <v>231</v>
      </c>
      <c r="C16" s="59" t="s">
        <v>227</v>
      </c>
      <c r="D16" s="26">
        <v>2568487</v>
      </c>
      <c r="E16" s="26">
        <v>2568487</v>
      </c>
      <c r="F16" s="13"/>
    </row>
    <row r="17" spans="1:6" ht="24" customHeight="1">
      <c r="A17" s="7"/>
      <c r="B17" s="53" t="s">
        <v>232</v>
      </c>
      <c r="C17" s="59" t="s">
        <v>228</v>
      </c>
      <c r="D17" s="26">
        <v>1027395</v>
      </c>
      <c r="E17" s="26">
        <v>1027395</v>
      </c>
      <c r="F17" s="13"/>
    </row>
    <row r="18" spans="1:6" ht="24" customHeight="1">
      <c r="A18" s="7"/>
      <c r="B18" s="53" t="s">
        <v>233</v>
      </c>
      <c r="C18" s="59" t="s">
        <v>229</v>
      </c>
      <c r="D18" s="26">
        <v>0</v>
      </c>
      <c r="E18" s="26">
        <v>0</v>
      </c>
      <c r="F18" s="13"/>
    </row>
    <row r="19" spans="1:6" ht="24" customHeight="1">
      <c r="A19" s="7"/>
      <c r="B19" s="53"/>
      <c r="C19" s="59"/>
      <c r="D19" s="26"/>
      <c r="E19" s="26"/>
      <c r="F19" s="13"/>
    </row>
    <row r="20" spans="1:6" ht="24" customHeight="1">
      <c r="A20" s="7">
        <v>302</v>
      </c>
      <c r="B20" s="7"/>
      <c r="C20" s="52" t="s">
        <v>234</v>
      </c>
      <c r="D20" s="14">
        <v>1576886</v>
      </c>
      <c r="E20" s="26"/>
      <c r="F20" s="14">
        <f>SUM(F21:F43)</f>
        <v>1576886</v>
      </c>
    </row>
    <row r="21" spans="1:6" ht="24" customHeight="1">
      <c r="A21" s="7">
        <v>302</v>
      </c>
      <c r="B21" s="53" t="s">
        <v>235</v>
      </c>
      <c r="C21" s="52" t="s">
        <v>236</v>
      </c>
      <c r="D21" s="14">
        <v>138800</v>
      </c>
      <c r="E21" s="26"/>
      <c r="F21" s="14">
        <v>138800</v>
      </c>
    </row>
    <row r="22" spans="1:6" ht="24" customHeight="1">
      <c r="A22" s="7"/>
      <c r="B22" s="53" t="s">
        <v>237</v>
      </c>
      <c r="C22" s="52" t="s">
        <v>242</v>
      </c>
      <c r="D22" s="14">
        <v>75000</v>
      </c>
      <c r="E22" s="26"/>
      <c r="F22" s="14">
        <v>75000</v>
      </c>
    </row>
    <row r="23" spans="1:6" ht="24" customHeight="1">
      <c r="A23" s="7"/>
      <c r="B23" s="53" t="s">
        <v>238</v>
      </c>
      <c r="C23" s="52" t="s">
        <v>243</v>
      </c>
      <c r="D23" s="14">
        <v>0</v>
      </c>
      <c r="E23" s="26"/>
      <c r="F23" s="14">
        <v>0</v>
      </c>
    </row>
    <row r="24" spans="1:6" ht="24" customHeight="1">
      <c r="A24" s="7"/>
      <c r="B24" s="53" t="s">
        <v>239</v>
      </c>
      <c r="C24" s="52" t="s">
        <v>244</v>
      </c>
      <c r="D24" s="14">
        <v>1500</v>
      </c>
      <c r="E24" s="26"/>
      <c r="F24" s="14">
        <v>1500</v>
      </c>
    </row>
    <row r="25" spans="1:6" ht="24" customHeight="1">
      <c r="A25" s="7"/>
      <c r="B25" s="53" t="s">
        <v>240</v>
      </c>
      <c r="C25" s="52" t="s">
        <v>245</v>
      </c>
      <c r="D25" s="14">
        <v>60000</v>
      </c>
      <c r="E25" s="26"/>
      <c r="F25" s="14">
        <v>60000</v>
      </c>
    </row>
    <row r="26" spans="1:6" ht="24" customHeight="1">
      <c r="A26" s="7"/>
      <c r="B26" s="53" t="s">
        <v>230</v>
      </c>
      <c r="C26" s="52" t="s">
        <v>246</v>
      </c>
      <c r="D26" s="14">
        <v>200000</v>
      </c>
      <c r="E26" s="26"/>
      <c r="F26" s="14">
        <v>200000</v>
      </c>
    </row>
    <row r="27" spans="1:6" ht="24" customHeight="1">
      <c r="A27" s="7"/>
      <c r="B27" s="53" t="s">
        <v>241</v>
      </c>
      <c r="C27" s="52" t="s">
        <v>247</v>
      </c>
      <c r="D27" s="14">
        <v>100000</v>
      </c>
      <c r="E27" s="26"/>
      <c r="F27" s="14">
        <v>100000</v>
      </c>
    </row>
    <row r="28" spans="1:6" ht="24" customHeight="1">
      <c r="A28" s="7"/>
      <c r="B28" s="53" t="s">
        <v>215</v>
      </c>
      <c r="C28" s="52" t="s">
        <v>248</v>
      </c>
      <c r="D28" s="14">
        <v>0</v>
      </c>
      <c r="E28" s="26"/>
      <c r="F28" s="14">
        <v>0</v>
      </c>
    </row>
    <row r="29" spans="1:6" ht="24" customHeight="1">
      <c r="A29" s="7"/>
      <c r="B29" s="53" t="s">
        <v>249</v>
      </c>
      <c r="C29" s="52" t="s">
        <v>250</v>
      </c>
      <c r="D29" s="14">
        <v>3000</v>
      </c>
      <c r="E29" s="26"/>
      <c r="F29" s="14">
        <v>3000</v>
      </c>
    </row>
    <row r="30" spans="1:6" ht="24" customHeight="1">
      <c r="A30" s="7"/>
      <c r="B30" s="53" t="s">
        <v>251</v>
      </c>
      <c r="C30" s="52" t="s">
        <v>256</v>
      </c>
      <c r="D30" s="14">
        <v>50000</v>
      </c>
      <c r="E30" s="26"/>
      <c r="F30" s="14">
        <v>50000</v>
      </c>
    </row>
    <row r="31" spans="1:6" ht="24" customHeight="1">
      <c r="A31" s="7"/>
      <c r="B31" s="53" t="s">
        <v>252</v>
      </c>
      <c r="C31" s="52" t="s">
        <v>257</v>
      </c>
      <c r="D31" s="14">
        <v>8000</v>
      </c>
      <c r="E31" s="26"/>
      <c r="F31" s="14">
        <v>8000</v>
      </c>
    </row>
    <row r="32" spans="1:6" ht="24" customHeight="1">
      <c r="A32" s="7"/>
      <c r="B32" s="53" t="s">
        <v>253</v>
      </c>
      <c r="C32" s="52" t="s">
        <v>258</v>
      </c>
      <c r="D32" s="14">
        <v>10000</v>
      </c>
      <c r="E32" s="26"/>
      <c r="F32" s="14">
        <v>10000</v>
      </c>
    </row>
    <row r="33" spans="1:6" ht="24" customHeight="1">
      <c r="A33" s="7"/>
      <c r="B33" s="53" t="s">
        <v>254</v>
      </c>
      <c r="C33" s="52" t="s">
        <v>259</v>
      </c>
      <c r="D33" s="14">
        <v>25000</v>
      </c>
      <c r="E33" s="26"/>
      <c r="F33" s="14">
        <v>25000</v>
      </c>
    </row>
    <row r="34" spans="1:6" s="8" customFormat="1" ht="24" customHeight="1">
      <c r="A34" s="7"/>
      <c r="B34" s="53" t="s">
        <v>255</v>
      </c>
      <c r="C34" s="52" t="s">
        <v>260</v>
      </c>
      <c r="D34" s="14">
        <v>10000</v>
      </c>
      <c r="E34" s="60"/>
      <c r="F34" s="14">
        <v>10000</v>
      </c>
    </row>
    <row r="35" spans="1:6" s="8" customFormat="1" ht="24" customHeight="1">
      <c r="A35" s="7"/>
      <c r="B35" s="53" t="s">
        <v>264</v>
      </c>
      <c r="C35" s="52" t="s">
        <v>261</v>
      </c>
      <c r="D35" s="14">
        <v>0</v>
      </c>
      <c r="E35" s="60"/>
      <c r="F35" s="14">
        <v>0</v>
      </c>
    </row>
    <row r="36" spans="1:6" s="8" customFormat="1" ht="24" customHeight="1">
      <c r="A36" s="7"/>
      <c r="B36" s="53" t="s">
        <v>265</v>
      </c>
      <c r="C36" s="52" t="s">
        <v>262</v>
      </c>
      <c r="D36" s="14">
        <v>0</v>
      </c>
      <c r="E36" s="60"/>
      <c r="F36" s="14">
        <v>0</v>
      </c>
    </row>
    <row r="37" spans="1:6" s="8" customFormat="1" ht="24" customHeight="1">
      <c r="A37" s="7"/>
      <c r="B37" s="53" t="s">
        <v>266</v>
      </c>
      <c r="C37" s="52" t="s">
        <v>263</v>
      </c>
      <c r="D37" s="14">
        <v>0</v>
      </c>
      <c r="E37" s="60"/>
      <c r="F37" s="14">
        <v>0</v>
      </c>
    </row>
    <row r="38" spans="1:6" s="8" customFormat="1" ht="24" customHeight="1">
      <c r="A38" s="7"/>
      <c r="B38" s="53" t="s">
        <v>267</v>
      </c>
      <c r="C38" s="52" t="s">
        <v>268</v>
      </c>
      <c r="D38" s="14">
        <v>256849</v>
      </c>
      <c r="E38" s="60"/>
      <c r="F38" s="14">
        <v>256849</v>
      </c>
    </row>
    <row r="39" spans="1:6" s="8" customFormat="1" ht="24" customHeight="1">
      <c r="A39" s="7"/>
      <c r="B39" s="53" t="s">
        <v>269</v>
      </c>
      <c r="C39" s="52" t="s">
        <v>270</v>
      </c>
      <c r="D39" s="14">
        <v>284400</v>
      </c>
      <c r="E39" s="60"/>
      <c r="F39" s="14">
        <v>284400</v>
      </c>
    </row>
    <row r="40" spans="1:6" s="8" customFormat="1" ht="24" customHeight="1">
      <c r="A40" s="7"/>
      <c r="B40" s="53" t="s">
        <v>271</v>
      </c>
      <c r="C40" s="52" t="s">
        <v>272</v>
      </c>
      <c r="D40" s="14">
        <v>84000</v>
      </c>
      <c r="E40" s="60"/>
      <c r="F40" s="14">
        <v>84000</v>
      </c>
    </row>
    <row r="41" spans="1:6" s="8" customFormat="1" ht="24" customHeight="1">
      <c r="A41" s="7"/>
      <c r="B41" s="53" t="s">
        <v>273</v>
      </c>
      <c r="C41" s="52" t="s">
        <v>274</v>
      </c>
      <c r="D41" s="14">
        <v>0</v>
      </c>
      <c r="E41" s="60"/>
      <c r="F41" s="14">
        <v>0</v>
      </c>
    </row>
    <row r="42" spans="1:6" s="8" customFormat="1" ht="24" customHeight="1">
      <c r="A42" s="7"/>
      <c r="B42" s="53" t="s">
        <v>286</v>
      </c>
      <c r="C42" s="52" t="s">
        <v>287</v>
      </c>
      <c r="D42" s="14">
        <v>192637</v>
      </c>
      <c r="E42" s="60"/>
      <c r="F42" s="14">
        <v>192637</v>
      </c>
    </row>
    <row r="43" spans="1:6" s="8" customFormat="1" ht="24" customHeight="1">
      <c r="A43" s="7"/>
      <c r="B43" s="53" t="s">
        <v>233</v>
      </c>
      <c r="C43" s="52" t="s">
        <v>275</v>
      </c>
      <c r="D43" s="14">
        <v>77700</v>
      </c>
      <c r="E43" s="60"/>
      <c r="F43" s="14">
        <v>77700</v>
      </c>
    </row>
    <row r="44" spans="1:6" s="8" customFormat="1" ht="24" customHeight="1">
      <c r="A44" s="7">
        <v>303</v>
      </c>
      <c r="B44" s="53"/>
      <c r="C44" s="52" t="s">
        <v>41</v>
      </c>
      <c r="D44" s="14">
        <f>SUM(D45:D53)</f>
        <v>1462210</v>
      </c>
      <c r="E44" s="14">
        <f>SUM(E45:E53)</f>
        <v>1084210</v>
      </c>
      <c r="F44" s="13"/>
    </row>
    <row r="45" spans="1:6" s="8" customFormat="1" ht="24" customHeight="1">
      <c r="A45" s="7"/>
      <c r="B45" s="53" t="s">
        <v>217</v>
      </c>
      <c r="C45" s="52" t="s">
        <v>276</v>
      </c>
      <c r="D45" s="14"/>
      <c r="E45" s="14"/>
      <c r="F45" s="13"/>
    </row>
    <row r="46" spans="1:6" s="8" customFormat="1" ht="24" customHeight="1">
      <c r="A46" s="7"/>
      <c r="B46" s="53" t="s">
        <v>277</v>
      </c>
      <c r="C46" s="52" t="s">
        <v>278</v>
      </c>
      <c r="D46" s="14">
        <v>164000</v>
      </c>
      <c r="E46" s="14">
        <v>164000</v>
      </c>
      <c r="F46" s="13"/>
    </row>
    <row r="47" spans="1:6" s="8" customFormat="1" ht="24" customHeight="1">
      <c r="A47" s="7"/>
      <c r="B47" s="53" t="s">
        <v>249</v>
      </c>
      <c r="C47" s="52" t="s">
        <v>214</v>
      </c>
      <c r="D47" s="14">
        <v>898970</v>
      </c>
      <c r="E47" s="14">
        <v>898970</v>
      </c>
      <c r="F47" s="13"/>
    </row>
    <row r="48" spans="1:6" s="8" customFormat="1" ht="24" customHeight="1">
      <c r="A48" s="7"/>
      <c r="B48" s="53" t="s">
        <v>279</v>
      </c>
      <c r="C48" s="52" t="s">
        <v>280</v>
      </c>
      <c r="D48" s="14"/>
      <c r="E48" s="14"/>
      <c r="F48" s="13"/>
    </row>
    <row r="49" spans="1:6" s="8" customFormat="1" ht="24" customHeight="1">
      <c r="A49" s="7"/>
      <c r="B49" s="53" t="s">
        <v>233</v>
      </c>
      <c r="C49" s="52" t="s">
        <v>281</v>
      </c>
      <c r="D49" s="14">
        <v>21240</v>
      </c>
      <c r="E49" s="14">
        <v>21240</v>
      </c>
      <c r="F49" s="13"/>
    </row>
    <row r="50" spans="1:6" s="8" customFormat="1" ht="24" customHeight="1">
      <c r="A50" s="7">
        <v>310</v>
      </c>
      <c r="B50" s="53"/>
      <c r="C50" s="52" t="s">
        <v>282</v>
      </c>
      <c r="D50" s="14">
        <v>189000</v>
      </c>
      <c r="E50" s="60"/>
      <c r="F50" s="14">
        <v>189000</v>
      </c>
    </row>
    <row r="51" spans="1:6" s="8" customFormat="1" ht="24" customHeight="1">
      <c r="A51" s="7"/>
      <c r="B51" s="53" t="s">
        <v>277</v>
      </c>
      <c r="C51" s="52" t="s">
        <v>283</v>
      </c>
      <c r="D51" s="14">
        <v>189000</v>
      </c>
      <c r="E51" s="60"/>
      <c r="F51" s="14">
        <v>189000</v>
      </c>
    </row>
    <row r="52" spans="1:6" s="8" customFormat="1" ht="24" customHeight="1">
      <c r="A52" s="7"/>
      <c r="B52" s="53" t="s">
        <v>285</v>
      </c>
      <c r="C52" s="52" t="s">
        <v>284</v>
      </c>
      <c r="D52" s="14"/>
      <c r="E52" s="60"/>
      <c r="F52" s="14"/>
    </row>
    <row r="53" spans="1:6" s="8" customFormat="1" ht="24" customHeight="1">
      <c r="A53" s="7"/>
      <c r="B53" s="53" t="s">
        <v>233</v>
      </c>
      <c r="C53" s="52" t="s">
        <v>282</v>
      </c>
      <c r="D53" s="14"/>
      <c r="E53" s="60"/>
      <c r="F53" s="14"/>
    </row>
    <row r="54" spans="1:9" s="8" customFormat="1" ht="24" customHeight="1">
      <c r="A54" s="69" t="s">
        <v>17</v>
      </c>
      <c r="B54" s="69"/>
      <c r="C54" s="69"/>
      <c r="D54" s="7">
        <v>21492210</v>
      </c>
      <c r="E54" s="7">
        <v>19726324</v>
      </c>
      <c r="F54" s="13">
        <v>1765886</v>
      </c>
      <c r="I54" s="61"/>
    </row>
    <row r="55" spans="1:6" s="8" customFormat="1" ht="22.5" customHeight="1">
      <c r="A55" s="17"/>
      <c r="B55" s="17"/>
      <c r="C55" s="17"/>
      <c r="D55" s="17"/>
      <c r="E55" s="17"/>
      <c r="F55" s="18"/>
    </row>
    <row r="56" spans="1:6" s="8" customFormat="1" ht="22.5" customHeight="1">
      <c r="A56" s="17"/>
      <c r="B56" s="17"/>
      <c r="C56" s="17"/>
      <c r="D56" s="17"/>
      <c r="E56" s="17"/>
      <c r="F56" s="18"/>
    </row>
    <row r="57" spans="1:6" s="8" customFormat="1" ht="22.5" customHeight="1">
      <c r="A57" s="17"/>
      <c r="B57" s="17"/>
      <c r="C57" s="17"/>
      <c r="D57" s="17"/>
      <c r="E57" s="17"/>
      <c r="F57" s="19"/>
    </row>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row r="3413" ht="22.5" customHeight="1"/>
    <row r="3414" ht="22.5" customHeight="1"/>
  </sheetData>
  <sheetProtection/>
  <mergeCells count="10">
    <mergeCell ref="A2:F2"/>
    <mergeCell ref="A4:C4"/>
    <mergeCell ref="A6:C6"/>
    <mergeCell ref="A54:C54"/>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A8" sqref="A8"/>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85"/>
      <c r="B2" s="85"/>
      <c r="C2" s="85"/>
      <c r="D2" s="85"/>
      <c r="E2" s="85"/>
      <c r="F2" s="85"/>
    </row>
    <row r="3" spans="1:7" ht="36" customHeight="1">
      <c r="A3" s="64" t="s">
        <v>288</v>
      </c>
      <c r="B3" s="65"/>
      <c r="C3" s="65"/>
      <c r="D3" s="65"/>
      <c r="E3" s="65"/>
      <c r="F3" s="65"/>
      <c r="G3" s="72"/>
    </row>
    <row r="4" s="28" customFormat="1" ht="29.25" customHeight="1">
      <c r="G4" s="29" t="s">
        <v>57</v>
      </c>
    </row>
    <row r="5" spans="1:7" s="30" customFormat="1" ht="32.25" customHeight="1">
      <c r="A5" s="89" t="s">
        <v>64</v>
      </c>
      <c r="B5" s="90"/>
      <c r="C5" s="90"/>
      <c r="D5" s="90"/>
      <c r="E5" s="90"/>
      <c r="F5" s="91"/>
      <c r="G5" s="92" t="s">
        <v>66</v>
      </c>
    </row>
    <row r="6" spans="1:7" s="30" customFormat="1" ht="32.25" customHeight="1">
      <c r="A6" s="88" t="s">
        <v>17</v>
      </c>
      <c r="B6" s="88" t="s">
        <v>58</v>
      </c>
      <c r="C6" s="88" t="s">
        <v>63</v>
      </c>
      <c r="D6" s="87" t="s">
        <v>59</v>
      </c>
      <c r="E6" s="70"/>
      <c r="F6" s="70"/>
      <c r="G6" s="93"/>
    </row>
    <row r="7" spans="1:7" s="30" customFormat="1" ht="32.25" customHeight="1">
      <c r="A7" s="84"/>
      <c r="B7" s="84"/>
      <c r="C7" s="84"/>
      <c r="D7" s="31" t="s">
        <v>60</v>
      </c>
      <c r="E7" s="31" t="s">
        <v>61</v>
      </c>
      <c r="F7" s="31" t="s">
        <v>62</v>
      </c>
      <c r="G7" s="94"/>
    </row>
    <row r="8" spans="1:7" s="28" customFormat="1" ht="67.5" customHeight="1">
      <c r="A8" s="32">
        <v>10.9</v>
      </c>
      <c r="B8" s="32">
        <v>0</v>
      </c>
      <c r="C8" s="32">
        <v>2.5</v>
      </c>
      <c r="D8" s="32">
        <v>8.4</v>
      </c>
      <c r="E8" s="32">
        <v>0</v>
      </c>
      <c r="F8" s="32">
        <v>8.4</v>
      </c>
      <c r="G8" s="32"/>
    </row>
    <row r="18" spans="1:6" ht="30.75" customHeight="1">
      <c r="A18" s="86"/>
      <c r="B18" s="86"/>
      <c r="C18" s="86"/>
      <c r="D18" s="86"/>
      <c r="E18" s="86"/>
      <c r="F18" s="86"/>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4"/>
  <sheetViews>
    <sheetView zoomScale="80" zoomScaleNormal="80" zoomScalePageLayoutView="0" workbookViewId="0" topLeftCell="A1">
      <selection activeCell="A12" sqref="A12"/>
    </sheetView>
  </sheetViews>
  <sheetFormatPr defaultColWidth="9.00390625" defaultRowHeight="14.25"/>
  <cols>
    <col min="1" max="1" width="121.375" style="35" customWidth="1"/>
    <col min="13" max="13" width="13.25390625" style="0" customWidth="1"/>
  </cols>
  <sheetData>
    <row r="1" spans="1:13" ht="69" customHeight="1">
      <c r="A1" s="42" t="s">
        <v>114</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3" t="s">
        <v>111</v>
      </c>
      <c r="B3" s="21"/>
      <c r="C3" s="21"/>
      <c r="D3" s="21"/>
      <c r="E3" s="21"/>
      <c r="F3" s="21"/>
      <c r="G3" s="21"/>
      <c r="H3" s="21"/>
      <c r="I3" s="21"/>
      <c r="J3" s="21"/>
      <c r="K3" s="21"/>
      <c r="L3" s="21"/>
      <c r="M3" s="21"/>
    </row>
    <row r="4" spans="1:13" ht="24" customHeight="1">
      <c r="A4" s="43" t="s">
        <v>112</v>
      </c>
      <c r="B4" s="21"/>
      <c r="C4" s="21"/>
      <c r="D4" s="21"/>
      <c r="E4" s="21"/>
      <c r="F4" s="21"/>
      <c r="G4" s="21"/>
      <c r="H4" s="21"/>
      <c r="I4" s="21"/>
      <c r="J4" s="21"/>
      <c r="K4" s="21"/>
      <c r="L4" s="21"/>
      <c r="M4" s="21"/>
    </row>
    <row r="5" spans="1:13" ht="91.5" customHeight="1">
      <c r="A5" s="48" t="s">
        <v>298</v>
      </c>
      <c r="B5" s="21"/>
      <c r="C5" s="21"/>
      <c r="D5" s="21"/>
      <c r="E5" s="21"/>
      <c r="F5" s="21"/>
      <c r="G5" s="21"/>
      <c r="H5" s="21"/>
      <c r="I5" s="21"/>
      <c r="J5" s="21"/>
      <c r="K5" s="21"/>
      <c r="L5" s="21"/>
      <c r="M5" s="21"/>
    </row>
    <row r="6" spans="1:13" ht="104.25" customHeight="1">
      <c r="A6" s="48" t="s">
        <v>295</v>
      </c>
      <c r="B6" s="21"/>
      <c r="C6" s="21"/>
      <c r="D6" s="21"/>
      <c r="E6" s="21"/>
      <c r="F6" s="21"/>
      <c r="G6" s="21"/>
      <c r="H6" s="21"/>
      <c r="I6" s="21"/>
      <c r="J6" s="21"/>
      <c r="K6" s="21"/>
      <c r="L6" s="21"/>
      <c r="M6" s="21"/>
    </row>
    <row r="7" spans="1:13" ht="121.5" customHeight="1">
      <c r="A7" s="49" t="s">
        <v>296</v>
      </c>
      <c r="B7" s="21"/>
      <c r="C7" s="21"/>
      <c r="D7" s="21"/>
      <c r="E7" s="21"/>
      <c r="F7" s="21"/>
      <c r="G7" s="21"/>
      <c r="H7" s="21"/>
      <c r="I7" s="21"/>
      <c r="J7" s="21"/>
      <c r="K7" s="21"/>
      <c r="L7" s="21"/>
      <c r="M7" s="21"/>
    </row>
    <row r="8" spans="1:13" ht="115.5" customHeight="1">
      <c r="A8" s="49" t="s">
        <v>297</v>
      </c>
      <c r="B8" s="21"/>
      <c r="C8" s="21"/>
      <c r="D8" s="21"/>
      <c r="E8" s="21"/>
      <c r="F8" s="21"/>
      <c r="G8" s="21"/>
      <c r="H8" s="21"/>
      <c r="I8" s="21"/>
      <c r="J8" s="21"/>
      <c r="K8" s="21"/>
      <c r="L8" s="21"/>
      <c r="M8" s="21"/>
    </row>
    <row r="9" spans="1:13" ht="43.5" customHeight="1">
      <c r="A9" s="49" t="s">
        <v>113</v>
      </c>
      <c r="B9" s="21"/>
      <c r="C9" s="21"/>
      <c r="D9" s="21"/>
      <c r="E9" s="21"/>
      <c r="F9" s="21"/>
      <c r="G9" s="21"/>
      <c r="H9" s="21"/>
      <c r="I9" s="21"/>
      <c r="J9" s="21"/>
      <c r="K9" s="21"/>
      <c r="L9" s="21"/>
      <c r="M9" s="21"/>
    </row>
    <row r="10" ht="53.25" customHeight="1">
      <c r="A10" s="49" t="s">
        <v>189</v>
      </c>
    </row>
    <row r="11" ht="152.25" customHeight="1">
      <c r="A11" s="48" t="s">
        <v>300</v>
      </c>
    </row>
    <row r="12" ht="151.5" customHeight="1">
      <c r="A12" s="48" t="s">
        <v>299</v>
      </c>
    </row>
    <row r="13" ht="20.25">
      <c r="A13" s="50"/>
    </row>
    <row r="14" ht="20.25">
      <c r="A14" s="50"/>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1"/>
  <sheetViews>
    <sheetView zoomScalePageLayoutView="0" workbookViewId="0" topLeftCell="A1">
      <selection activeCell="J39" sqref="J39"/>
    </sheetView>
  </sheetViews>
  <sheetFormatPr defaultColWidth="9.00390625" defaultRowHeight="14.25"/>
  <cols>
    <col min="1" max="1" width="12.75390625" style="36" bestFit="1" customWidth="1"/>
    <col min="2" max="2" width="13.625" style="41" bestFit="1" customWidth="1"/>
    <col min="3" max="3" width="12.75390625" style="41" bestFit="1" customWidth="1"/>
    <col min="4" max="4" width="1.37890625" style="41" bestFit="1" customWidth="1"/>
    <col min="5" max="5" width="12.75390625" style="41" bestFit="1" customWidth="1"/>
    <col min="6" max="6" width="8.75390625" style="41" bestFit="1" customWidth="1"/>
    <col min="7" max="7" width="6.25390625" style="41" bestFit="1" customWidth="1"/>
    <col min="8" max="16384" width="9.00390625" style="36" customWidth="1"/>
  </cols>
  <sheetData>
    <row r="1" spans="1:8" ht="46.5" customHeight="1">
      <c r="A1" s="119" t="s">
        <v>75</v>
      </c>
      <c r="B1" s="120"/>
      <c r="C1" s="120"/>
      <c r="D1" s="120"/>
      <c r="E1" s="120"/>
      <c r="F1" s="120"/>
      <c r="G1" s="120"/>
      <c r="H1" s="121"/>
    </row>
    <row r="2" spans="1:8" ht="33" customHeight="1">
      <c r="A2" s="99" t="s">
        <v>76</v>
      </c>
      <c r="B2" s="100"/>
      <c r="C2" s="100"/>
      <c r="D2" s="100"/>
      <c r="E2" s="100"/>
      <c r="F2" s="100"/>
      <c r="G2" s="100"/>
      <c r="H2" s="101"/>
    </row>
    <row r="3" spans="1:8" ht="25.5" customHeight="1">
      <c r="A3" s="118" t="s">
        <v>115</v>
      </c>
      <c r="B3" s="97"/>
      <c r="C3" s="97"/>
      <c r="D3" s="97"/>
      <c r="E3" s="97"/>
      <c r="F3" s="97"/>
      <c r="G3" s="97"/>
      <c r="H3" s="98"/>
    </row>
    <row r="4" spans="1:8" ht="25.5" customHeight="1">
      <c r="A4" s="37" t="s">
        <v>77</v>
      </c>
      <c r="B4" s="99" t="s">
        <v>116</v>
      </c>
      <c r="C4" s="100"/>
      <c r="D4" s="100"/>
      <c r="E4" s="100"/>
      <c r="F4" s="100"/>
      <c r="G4" s="100"/>
      <c r="H4" s="101"/>
    </row>
    <row r="5" spans="1:8" ht="25.5" customHeight="1">
      <c r="A5" s="122" t="s">
        <v>78</v>
      </c>
      <c r="B5" s="124" t="s">
        <v>79</v>
      </c>
      <c r="C5" s="115"/>
      <c r="D5" s="115"/>
      <c r="E5" s="115"/>
      <c r="F5" s="115"/>
      <c r="G5" s="115"/>
      <c r="H5" s="116"/>
    </row>
    <row r="6" spans="1:8" ht="25.5" customHeight="1">
      <c r="A6" s="123"/>
      <c r="B6" s="114" t="s">
        <v>117</v>
      </c>
      <c r="C6" s="115"/>
      <c r="D6" s="115"/>
      <c r="E6" s="115"/>
      <c r="F6" s="115"/>
      <c r="G6" s="115"/>
      <c r="H6" s="116"/>
    </row>
    <row r="7" spans="1:8" ht="45" customHeight="1">
      <c r="A7" s="37" t="s">
        <v>80</v>
      </c>
      <c r="B7" s="114" t="s">
        <v>124</v>
      </c>
      <c r="C7" s="115"/>
      <c r="D7" s="115"/>
      <c r="E7" s="115"/>
      <c r="F7" s="115"/>
      <c r="G7" s="115"/>
      <c r="H7" s="116"/>
    </row>
    <row r="8" spans="1:8" ht="25.5" customHeight="1">
      <c r="A8" s="37" t="s">
        <v>81</v>
      </c>
      <c r="B8" s="44" t="s">
        <v>118</v>
      </c>
      <c r="C8" s="38" t="s">
        <v>82</v>
      </c>
      <c r="D8" s="117" t="s">
        <v>119</v>
      </c>
      <c r="E8" s="98"/>
      <c r="F8" s="38" t="s">
        <v>83</v>
      </c>
      <c r="G8" s="118">
        <v>59739671</v>
      </c>
      <c r="H8" s="98"/>
    </row>
    <row r="9" spans="1:8" ht="25.5" customHeight="1">
      <c r="A9" s="37" t="s">
        <v>84</v>
      </c>
      <c r="B9" s="102">
        <v>42736</v>
      </c>
      <c r="C9" s="101"/>
      <c r="D9" s="99" t="s">
        <v>85</v>
      </c>
      <c r="E9" s="101"/>
      <c r="F9" s="102">
        <v>43100</v>
      </c>
      <c r="G9" s="100"/>
      <c r="H9" s="101"/>
    </row>
    <row r="10" spans="1:8" ht="75" customHeight="1">
      <c r="A10" s="37" t="s">
        <v>86</v>
      </c>
      <c r="B10" s="103" t="s">
        <v>120</v>
      </c>
      <c r="C10" s="104"/>
      <c r="D10" s="104"/>
      <c r="E10" s="104"/>
      <c r="F10" s="104"/>
      <c r="G10" s="104"/>
      <c r="H10" s="105"/>
    </row>
    <row r="11" spans="1:8" ht="75" customHeight="1">
      <c r="A11" s="37" t="s">
        <v>87</v>
      </c>
      <c r="B11" s="103" t="s">
        <v>121</v>
      </c>
      <c r="C11" s="104"/>
      <c r="D11" s="104"/>
      <c r="E11" s="104"/>
      <c r="F11" s="104"/>
      <c r="G11" s="104"/>
      <c r="H11" s="105"/>
    </row>
    <row r="12" spans="1:8" ht="34.5" customHeight="1">
      <c r="A12" s="106" t="s">
        <v>88</v>
      </c>
      <c r="B12" s="108" t="s">
        <v>122</v>
      </c>
      <c r="C12" s="109"/>
      <c r="D12" s="109"/>
      <c r="E12" s="109"/>
      <c r="F12" s="109"/>
      <c r="G12" s="109"/>
      <c r="H12" s="110"/>
    </row>
    <row r="13" spans="1:8" ht="39.75" customHeight="1">
      <c r="A13" s="107"/>
      <c r="B13" s="111"/>
      <c r="C13" s="112"/>
      <c r="D13" s="112"/>
      <c r="E13" s="112"/>
      <c r="F13" s="112"/>
      <c r="G13" s="112"/>
      <c r="H13" s="113"/>
    </row>
    <row r="14" spans="1:8" ht="34.5" customHeight="1">
      <c r="A14" s="106" t="s">
        <v>89</v>
      </c>
      <c r="B14" s="108" t="s">
        <v>123</v>
      </c>
      <c r="C14" s="109"/>
      <c r="D14" s="109"/>
      <c r="E14" s="109"/>
      <c r="F14" s="109"/>
      <c r="G14" s="109"/>
      <c r="H14" s="110"/>
    </row>
    <row r="15" spans="1:8" ht="39.75" customHeight="1">
      <c r="A15" s="107"/>
      <c r="B15" s="111"/>
      <c r="C15" s="112"/>
      <c r="D15" s="112"/>
      <c r="E15" s="112"/>
      <c r="F15" s="112"/>
      <c r="G15" s="112"/>
      <c r="H15" s="113"/>
    </row>
    <row r="16" spans="1:8" ht="30" customHeight="1">
      <c r="A16" s="125" t="s">
        <v>90</v>
      </c>
      <c r="B16" s="126"/>
      <c r="C16" s="125">
        <v>1600000</v>
      </c>
      <c r="D16" s="126"/>
      <c r="E16" s="125" t="s">
        <v>91</v>
      </c>
      <c r="F16" s="126"/>
      <c r="G16" s="125">
        <v>1600000</v>
      </c>
      <c r="H16" s="126"/>
    </row>
    <row r="17" spans="1:8" ht="30" customHeight="1">
      <c r="A17" s="125" t="s">
        <v>92</v>
      </c>
      <c r="B17" s="126"/>
      <c r="C17" s="125">
        <v>0</v>
      </c>
      <c r="D17" s="126"/>
      <c r="E17" s="125" t="s">
        <v>93</v>
      </c>
      <c r="F17" s="126"/>
      <c r="G17" s="125">
        <v>0</v>
      </c>
      <c r="H17" s="126"/>
    </row>
    <row r="18" spans="1:8" ht="25.5" customHeight="1">
      <c r="A18" s="39" t="s">
        <v>94</v>
      </c>
      <c r="B18" s="99" t="s">
        <v>95</v>
      </c>
      <c r="C18" s="100"/>
      <c r="D18" s="100"/>
      <c r="E18" s="101"/>
      <c r="F18" s="99" t="s">
        <v>96</v>
      </c>
      <c r="G18" s="100"/>
      <c r="H18" s="101"/>
    </row>
    <row r="19" spans="1:8" ht="30" customHeight="1">
      <c r="A19" s="127" t="s">
        <v>97</v>
      </c>
      <c r="B19" s="118" t="s">
        <v>144</v>
      </c>
      <c r="C19" s="97"/>
      <c r="D19" s="97"/>
      <c r="E19" s="98"/>
      <c r="F19" s="118">
        <v>400000</v>
      </c>
      <c r="G19" s="97"/>
      <c r="H19" s="98"/>
    </row>
    <row r="20" spans="1:8" ht="30" customHeight="1">
      <c r="A20" s="128"/>
      <c r="B20" s="118" t="s">
        <v>146</v>
      </c>
      <c r="C20" s="97"/>
      <c r="D20" s="97"/>
      <c r="E20" s="98"/>
      <c r="F20" s="118">
        <v>1410000</v>
      </c>
      <c r="G20" s="97"/>
      <c r="H20" s="98"/>
    </row>
    <row r="21" spans="1:8" ht="30" customHeight="1">
      <c r="A21" s="129"/>
      <c r="B21" s="118" t="s">
        <v>145</v>
      </c>
      <c r="C21" s="97"/>
      <c r="D21" s="97"/>
      <c r="E21" s="98"/>
      <c r="F21" s="118">
        <v>150000</v>
      </c>
      <c r="G21" s="97"/>
      <c r="H21" s="98"/>
    </row>
    <row r="22" spans="1:8" ht="75" customHeight="1">
      <c r="A22" s="37" t="s">
        <v>98</v>
      </c>
      <c r="B22" s="130" t="s">
        <v>138</v>
      </c>
      <c r="C22" s="104"/>
      <c r="D22" s="104"/>
      <c r="E22" s="104"/>
      <c r="F22" s="104"/>
      <c r="G22" s="104"/>
      <c r="H22" s="105"/>
    </row>
    <row r="23" spans="1:8" ht="75" customHeight="1">
      <c r="A23" s="37" t="s">
        <v>99</v>
      </c>
      <c r="B23" s="130" t="s">
        <v>139</v>
      </c>
      <c r="C23" s="104"/>
      <c r="D23" s="104"/>
      <c r="E23" s="104"/>
      <c r="F23" s="104"/>
      <c r="G23" s="104"/>
      <c r="H23" s="105"/>
    </row>
    <row r="24" spans="1:8" ht="75" customHeight="1">
      <c r="A24" s="37" t="s">
        <v>100</v>
      </c>
      <c r="B24" s="130" t="s">
        <v>140</v>
      </c>
      <c r="C24" s="104"/>
      <c r="D24" s="104"/>
      <c r="E24" s="104"/>
      <c r="F24" s="104"/>
      <c r="G24" s="104"/>
      <c r="H24" s="105"/>
    </row>
    <row r="25" spans="1:8" ht="34.5" customHeight="1">
      <c r="A25" s="99" t="s">
        <v>101</v>
      </c>
      <c r="B25" s="100"/>
      <c r="C25" s="100"/>
      <c r="D25" s="100"/>
      <c r="E25" s="100"/>
      <c r="F25" s="100"/>
      <c r="G25" s="100"/>
      <c r="H25" s="101"/>
    </row>
    <row r="26" spans="1:8" ht="34.5" customHeight="1">
      <c r="A26" s="40" t="s">
        <v>102</v>
      </c>
      <c r="B26" s="99" t="s">
        <v>103</v>
      </c>
      <c r="C26" s="100"/>
      <c r="D26" s="101"/>
      <c r="E26" s="99" t="s">
        <v>104</v>
      </c>
      <c r="F26" s="100"/>
      <c r="G26" s="100"/>
      <c r="H26" s="101"/>
    </row>
    <row r="27" spans="1:8" ht="30" customHeight="1">
      <c r="A27" s="106" t="s">
        <v>105</v>
      </c>
      <c r="B27" s="124" t="s">
        <v>175</v>
      </c>
      <c r="C27" s="115"/>
      <c r="D27" s="116"/>
      <c r="E27" s="124" t="s">
        <v>176</v>
      </c>
      <c r="F27" s="115"/>
      <c r="G27" s="115"/>
      <c r="H27" s="116"/>
    </row>
    <row r="28" spans="1:8" ht="30" customHeight="1">
      <c r="A28" s="131"/>
      <c r="B28" s="124" t="s">
        <v>177</v>
      </c>
      <c r="C28" s="115"/>
      <c r="D28" s="116"/>
      <c r="E28" s="124" t="s">
        <v>155</v>
      </c>
      <c r="F28" s="115"/>
      <c r="G28" s="115"/>
      <c r="H28" s="116"/>
    </row>
    <row r="29" spans="1:8" ht="30" customHeight="1">
      <c r="A29" s="107"/>
      <c r="B29" s="124" t="s">
        <v>178</v>
      </c>
      <c r="C29" s="115"/>
      <c r="D29" s="116"/>
      <c r="E29" s="124" t="s">
        <v>157</v>
      </c>
      <c r="F29" s="115"/>
      <c r="G29" s="115"/>
      <c r="H29" s="116"/>
    </row>
    <row r="30" spans="1:8" ht="30" customHeight="1">
      <c r="A30" s="122" t="s">
        <v>106</v>
      </c>
      <c r="B30" s="124" t="s">
        <v>179</v>
      </c>
      <c r="C30" s="115"/>
      <c r="D30" s="116"/>
      <c r="E30" s="124" t="s">
        <v>164</v>
      </c>
      <c r="F30" s="115"/>
      <c r="G30" s="115"/>
      <c r="H30" s="116"/>
    </row>
    <row r="31" spans="1:8" ht="30" customHeight="1">
      <c r="A31" s="132"/>
      <c r="B31" s="125" t="s">
        <v>180</v>
      </c>
      <c r="C31" s="133"/>
      <c r="D31" s="126"/>
      <c r="E31" s="125" t="s">
        <v>174</v>
      </c>
      <c r="F31" s="133"/>
      <c r="G31" s="133"/>
      <c r="H31" s="126"/>
    </row>
    <row r="32" spans="1:8" ht="30" customHeight="1">
      <c r="A32" s="123"/>
      <c r="B32" s="124" t="s">
        <v>181</v>
      </c>
      <c r="C32" s="115"/>
      <c r="D32" s="116"/>
      <c r="E32" s="124" t="s">
        <v>182</v>
      </c>
      <c r="F32" s="115"/>
      <c r="G32" s="115"/>
      <c r="H32" s="116"/>
    </row>
    <row r="33" spans="1:8" ht="30" customHeight="1">
      <c r="A33" s="122" t="s">
        <v>107</v>
      </c>
      <c r="B33" s="124" t="s">
        <v>183</v>
      </c>
      <c r="C33" s="115"/>
      <c r="D33" s="116"/>
      <c r="E33" s="134">
        <v>1</v>
      </c>
      <c r="F33" s="115"/>
      <c r="G33" s="115"/>
      <c r="H33" s="116"/>
    </row>
    <row r="34" spans="1:8" ht="30" customHeight="1">
      <c r="A34" s="132"/>
      <c r="B34" s="125" t="s">
        <v>184</v>
      </c>
      <c r="C34" s="133"/>
      <c r="D34" s="126"/>
      <c r="E34" s="135">
        <v>1</v>
      </c>
      <c r="F34" s="133"/>
      <c r="G34" s="133"/>
      <c r="H34" s="126"/>
    </row>
    <row r="35" spans="1:8" ht="30" customHeight="1">
      <c r="A35" s="123"/>
      <c r="B35" s="124" t="s">
        <v>185</v>
      </c>
      <c r="C35" s="115"/>
      <c r="D35" s="116"/>
      <c r="E35" s="124" t="s">
        <v>176</v>
      </c>
      <c r="F35" s="115"/>
      <c r="G35" s="115"/>
      <c r="H35" s="116"/>
    </row>
    <row r="36" spans="1:8" ht="30" customHeight="1">
      <c r="A36" s="106" t="s">
        <v>108</v>
      </c>
      <c r="B36" s="124" t="s">
        <v>170</v>
      </c>
      <c r="C36" s="115"/>
      <c r="D36" s="116"/>
      <c r="E36" s="134">
        <v>1</v>
      </c>
      <c r="F36" s="115"/>
      <c r="G36" s="115"/>
      <c r="H36" s="116"/>
    </row>
    <row r="37" spans="1:8" ht="30" customHeight="1">
      <c r="A37" s="131"/>
      <c r="B37" s="125" t="s">
        <v>186</v>
      </c>
      <c r="C37" s="133"/>
      <c r="D37" s="126"/>
      <c r="E37" s="125" t="s">
        <v>187</v>
      </c>
      <c r="F37" s="133"/>
      <c r="G37" s="133"/>
      <c r="H37" s="126"/>
    </row>
    <row r="38" spans="1:8" ht="30" customHeight="1">
      <c r="A38" s="107"/>
      <c r="B38" s="124" t="s">
        <v>188</v>
      </c>
      <c r="C38" s="115"/>
      <c r="D38" s="116"/>
      <c r="E38" s="124" t="s">
        <v>174</v>
      </c>
      <c r="F38" s="115"/>
      <c r="G38" s="115"/>
      <c r="H38" s="116"/>
    </row>
    <row r="39" spans="1:8" ht="30" customHeight="1">
      <c r="A39" s="37" t="s">
        <v>109</v>
      </c>
      <c r="B39" s="130" t="s">
        <v>94</v>
      </c>
      <c r="C39" s="104"/>
      <c r="D39" s="104"/>
      <c r="E39" s="104"/>
      <c r="F39" s="104"/>
      <c r="G39" s="104"/>
      <c r="H39" s="105"/>
    </row>
    <row r="40" spans="1:8" ht="34.5" customHeight="1">
      <c r="A40" s="96" t="s">
        <v>301</v>
      </c>
      <c r="B40" s="97"/>
      <c r="C40" s="97"/>
      <c r="D40" s="97"/>
      <c r="E40" s="97"/>
      <c r="F40" s="97"/>
      <c r="G40" s="97"/>
      <c r="H40" s="98"/>
    </row>
    <row r="41" spans="1:8" ht="25.5" customHeight="1">
      <c r="A41" s="95"/>
      <c r="B41" s="95"/>
      <c r="C41" s="95"/>
      <c r="D41" s="95"/>
      <c r="E41" s="95"/>
      <c r="F41" s="95"/>
      <c r="G41" s="95"/>
      <c r="H41" s="95"/>
    </row>
  </sheetData>
  <sheetProtection/>
  <mergeCells count="73">
    <mergeCell ref="B39:H39"/>
    <mergeCell ref="A36:A38"/>
    <mergeCell ref="B36:D36"/>
    <mergeCell ref="E36:H36"/>
    <mergeCell ref="B37:D37"/>
    <mergeCell ref="E37:H37"/>
    <mergeCell ref="B38:D38"/>
    <mergeCell ref="E38:H38"/>
    <mergeCell ref="A33:A35"/>
    <mergeCell ref="B33:D33"/>
    <mergeCell ref="E33:H33"/>
    <mergeCell ref="B34:D34"/>
    <mergeCell ref="E34:H34"/>
    <mergeCell ref="B35:D35"/>
    <mergeCell ref="E35:H35"/>
    <mergeCell ref="A30:A32"/>
    <mergeCell ref="B30:D30"/>
    <mergeCell ref="E30:H30"/>
    <mergeCell ref="B31:D31"/>
    <mergeCell ref="E31:H31"/>
    <mergeCell ref="B32:D32"/>
    <mergeCell ref="E32:H32"/>
    <mergeCell ref="A27:A29"/>
    <mergeCell ref="B27:D27"/>
    <mergeCell ref="E27:H27"/>
    <mergeCell ref="B28:D28"/>
    <mergeCell ref="E28:H28"/>
    <mergeCell ref="B29:D29"/>
    <mergeCell ref="E29:H29"/>
    <mergeCell ref="B26:D26"/>
    <mergeCell ref="E26:H26"/>
    <mergeCell ref="B18:E18"/>
    <mergeCell ref="F18:H18"/>
    <mergeCell ref="B22:H22"/>
    <mergeCell ref="B23:H23"/>
    <mergeCell ref="B24:H24"/>
    <mergeCell ref="E16:F16"/>
    <mergeCell ref="G16:H16"/>
    <mergeCell ref="A19:A21"/>
    <mergeCell ref="B19:E19"/>
    <mergeCell ref="F19:H19"/>
    <mergeCell ref="B20:E20"/>
    <mergeCell ref="F20:H20"/>
    <mergeCell ref="B21:E21"/>
    <mergeCell ref="F21:H21"/>
    <mergeCell ref="B12:H13"/>
    <mergeCell ref="A5:A6"/>
    <mergeCell ref="B5:H5"/>
    <mergeCell ref="B6:H6"/>
    <mergeCell ref="A17:B17"/>
    <mergeCell ref="C17:D17"/>
    <mergeCell ref="E17:F17"/>
    <mergeCell ref="G17:H17"/>
    <mergeCell ref="A16:B16"/>
    <mergeCell ref="C16:D16"/>
    <mergeCell ref="B7:H7"/>
    <mergeCell ref="D8:E8"/>
    <mergeCell ref="G8:H8"/>
    <mergeCell ref="B9:C9"/>
    <mergeCell ref="A1:H1"/>
    <mergeCell ref="A2:H2"/>
    <mergeCell ref="A3:H3"/>
    <mergeCell ref="B4:H4"/>
    <mergeCell ref="A41:H41"/>
    <mergeCell ref="A40:H40"/>
    <mergeCell ref="A25:H25"/>
    <mergeCell ref="D9:E9"/>
    <mergeCell ref="F9:H9"/>
    <mergeCell ref="B10:H10"/>
    <mergeCell ref="B11:H11"/>
    <mergeCell ref="A14:A15"/>
    <mergeCell ref="B14:H15"/>
    <mergeCell ref="A12:A13"/>
  </mergeCells>
  <printOptions/>
  <pageMargins left="0.7086614173228347" right="0.7086614173228347" top="0.1968503937007874" bottom="0.1968503937007874"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41"/>
  <sheetViews>
    <sheetView zoomScalePageLayoutView="0" workbookViewId="0" topLeftCell="A10">
      <selection activeCell="Q16" sqref="Q16"/>
    </sheetView>
  </sheetViews>
  <sheetFormatPr defaultColWidth="9.00390625" defaultRowHeight="14.25"/>
  <cols>
    <col min="1" max="1" width="12.75390625" style="36" bestFit="1" customWidth="1"/>
    <col min="2" max="2" width="13.625" style="41" bestFit="1" customWidth="1"/>
    <col min="3" max="3" width="12.75390625" style="41" bestFit="1" customWidth="1"/>
    <col min="4" max="4" width="1.37890625" style="41" bestFit="1" customWidth="1"/>
    <col min="5" max="5" width="12.75390625" style="41" bestFit="1" customWidth="1"/>
    <col min="6" max="6" width="8.75390625" style="41" bestFit="1" customWidth="1"/>
    <col min="7" max="7" width="6.25390625" style="41" bestFit="1" customWidth="1"/>
    <col min="8" max="16384" width="9.00390625" style="36" customWidth="1"/>
  </cols>
  <sheetData>
    <row r="1" spans="1:8" ht="46.5" customHeight="1">
      <c r="A1" s="119" t="s">
        <v>75</v>
      </c>
      <c r="B1" s="120"/>
      <c r="C1" s="120"/>
      <c r="D1" s="120"/>
      <c r="E1" s="120"/>
      <c r="F1" s="120"/>
      <c r="G1" s="120"/>
      <c r="H1" s="121"/>
    </row>
    <row r="2" spans="1:8" ht="33" customHeight="1">
      <c r="A2" s="99" t="s">
        <v>76</v>
      </c>
      <c r="B2" s="100"/>
      <c r="C2" s="100"/>
      <c r="D2" s="100"/>
      <c r="E2" s="100"/>
      <c r="F2" s="100"/>
      <c r="G2" s="100"/>
      <c r="H2" s="101"/>
    </row>
    <row r="3" spans="1:8" ht="25.5" customHeight="1">
      <c r="A3" s="118" t="s">
        <v>125</v>
      </c>
      <c r="B3" s="97"/>
      <c r="C3" s="97"/>
      <c r="D3" s="97"/>
      <c r="E3" s="97"/>
      <c r="F3" s="97"/>
      <c r="G3" s="97"/>
      <c r="H3" s="98"/>
    </row>
    <row r="4" spans="1:8" ht="25.5" customHeight="1">
      <c r="A4" s="37" t="s">
        <v>77</v>
      </c>
      <c r="B4" s="99" t="s">
        <v>126</v>
      </c>
      <c r="C4" s="100"/>
      <c r="D4" s="100"/>
      <c r="E4" s="100"/>
      <c r="F4" s="100"/>
      <c r="G4" s="100"/>
      <c r="H4" s="101"/>
    </row>
    <row r="5" spans="1:8" ht="25.5" customHeight="1">
      <c r="A5" s="122" t="s">
        <v>78</v>
      </c>
      <c r="B5" s="124" t="s">
        <v>79</v>
      </c>
      <c r="C5" s="115"/>
      <c r="D5" s="115"/>
      <c r="E5" s="115"/>
      <c r="F5" s="115"/>
      <c r="G5" s="115"/>
      <c r="H5" s="116"/>
    </row>
    <row r="6" spans="1:8" ht="25.5" customHeight="1">
      <c r="A6" s="123"/>
      <c r="B6" s="136" t="s">
        <v>127</v>
      </c>
      <c r="C6" s="115"/>
      <c r="D6" s="115"/>
      <c r="E6" s="115"/>
      <c r="F6" s="115"/>
      <c r="G6" s="115"/>
      <c r="H6" s="116"/>
    </row>
    <row r="7" spans="1:8" ht="45" customHeight="1">
      <c r="A7" s="37" t="s">
        <v>80</v>
      </c>
      <c r="B7" s="136" t="s">
        <v>128</v>
      </c>
      <c r="C7" s="115"/>
      <c r="D7" s="115"/>
      <c r="E7" s="115"/>
      <c r="F7" s="115"/>
      <c r="G7" s="115"/>
      <c r="H7" s="116"/>
    </row>
    <row r="8" spans="1:8" ht="25.5" customHeight="1">
      <c r="A8" s="37" t="s">
        <v>81</v>
      </c>
      <c r="B8" s="45" t="s">
        <v>129</v>
      </c>
      <c r="C8" s="38" t="s">
        <v>82</v>
      </c>
      <c r="D8" s="138" t="s">
        <v>130</v>
      </c>
      <c r="E8" s="98"/>
      <c r="F8" s="38" t="s">
        <v>83</v>
      </c>
      <c r="G8" s="118">
        <v>59726703</v>
      </c>
      <c r="H8" s="98"/>
    </row>
    <row r="9" spans="1:8" ht="25.5" customHeight="1">
      <c r="A9" s="37" t="s">
        <v>84</v>
      </c>
      <c r="B9" s="102">
        <v>42736</v>
      </c>
      <c r="C9" s="101"/>
      <c r="D9" s="99" t="s">
        <v>85</v>
      </c>
      <c r="E9" s="101"/>
      <c r="F9" s="102">
        <v>43100</v>
      </c>
      <c r="G9" s="100"/>
      <c r="H9" s="101"/>
    </row>
    <row r="10" spans="1:8" ht="75" customHeight="1">
      <c r="A10" s="37" t="s">
        <v>86</v>
      </c>
      <c r="B10" s="137" t="s">
        <v>131</v>
      </c>
      <c r="C10" s="104"/>
      <c r="D10" s="104"/>
      <c r="E10" s="104"/>
      <c r="F10" s="104"/>
      <c r="G10" s="104"/>
      <c r="H10" s="105"/>
    </row>
    <row r="11" spans="1:8" ht="75" customHeight="1">
      <c r="A11" s="37" t="s">
        <v>87</v>
      </c>
      <c r="B11" s="137" t="s">
        <v>132</v>
      </c>
      <c r="C11" s="104"/>
      <c r="D11" s="104"/>
      <c r="E11" s="104"/>
      <c r="F11" s="104"/>
      <c r="G11" s="104"/>
      <c r="H11" s="105"/>
    </row>
    <row r="12" spans="1:8" ht="34.5" customHeight="1">
      <c r="A12" s="106" t="s">
        <v>88</v>
      </c>
      <c r="B12" s="139" t="s">
        <v>133</v>
      </c>
      <c r="C12" s="109"/>
      <c r="D12" s="109"/>
      <c r="E12" s="109"/>
      <c r="F12" s="109"/>
      <c r="G12" s="109"/>
      <c r="H12" s="110"/>
    </row>
    <row r="13" spans="1:8" ht="39.75" customHeight="1">
      <c r="A13" s="107"/>
      <c r="B13" s="111"/>
      <c r="C13" s="112"/>
      <c r="D13" s="112"/>
      <c r="E13" s="112"/>
      <c r="F13" s="112"/>
      <c r="G13" s="112"/>
      <c r="H13" s="113"/>
    </row>
    <row r="14" spans="1:8" ht="34.5" customHeight="1">
      <c r="A14" s="106" t="s">
        <v>89</v>
      </c>
      <c r="B14" s="139" t="s">
        <v>134</v>
      </c>
      <c r="C14" s="109"/>
      <c r="D14" s="109"/>
      <c r="E14" s="109"/>
      <c r="F14" s="109"/>
      <c r="G14" s="109"/>
      <c r="H14" s="110"/>
    </row>
    <row r="15" spans="1:8" ht="39.75" customHeight="1">
      <c r="A15" s="107"/>
      <c r="B15" s="111"/>
      <c r="C15" s="112"/>
      <c r="D15" s="112"/>
      <c r="E15" s="112"/>
      <c r="F15" s="112"/>
      <c r="G15" s="112"/>
      <c r="H15" s="113"/>
    </row>
    <row r="16" spans="1:8" ht="30" customHeight="1">
      <c r="A16" s="125" t="s">
        <v>90</v>
      </c>
      <c r="B16" s="126"/>
      <c r="C16" s="125">
        <v>2200000</v>
      </c>
      <c r="D16" s="126"/>
      <c r="E16" s="125" t="s">
        <v>91</v>
      </c>
      <c r="F16" s="126"/>
      <c r="G16" s="125">
        <v>2200000</v>
      </c>
      <c r="H16" s="126"/>
    </row>
    <row r="17" spans="1:8" ht="30" customHeight="1">
      <c r="A17" s="125" t="s">
        <v>92</v>
      </c>
      <c r="B17" s="126"/>
      <c r="C17" s="125">
        <v>3300000</v>
      </c>
      <c r="D17" s="126"/>
      <c r="E17" s="125" t="s">
        <v>93</v>
      </c>
      <c r="F17" s="126"/>
      <c r="G17" s="125">
        <v>419850</v>
      </c>
      <c r="H17" s="126"/>
    </row>
    <row r="18" spans="1:8" ht="25.5" customHeight="1">
      <c r="A18" s="39" t="s">
        <v>94</v>
      </c>
      <c r="B18" s="99" t="s">
        <v>95</v>
      </c>
      <c r="C18" s="100"/>
      <c r="D18" s="100"/>
      <c r="E18" s="101"/>
      <c r="F18" s="99" t="s">
        <v>96</v>
      </c>
      <c r="G18" s="100"/>
      <c r="H18" s="101"/>
    </row>
    <row r="19" spans="1:8" ht="30" customHeight="1">
      <c r="A19" s="127" t="s">
        <v>97</v>
      </c>
      <c r="B19" s="118" t="s">
        <v>149</v>
      </c>
      <c r="C19" s="97"/>
      <c r="D19" s="97"/>
      <c r="E19" s="98"/>
      <c r="F19" s="118">
        <v>700000</v>
      </c>
      <c r="G19" s="97"/>
      <c r="H19" s="98"/>
    </row>
    <row r="20" spans="1:8" ht="30" customHeight="1">
      <c r="A20" s="128"/>
      <c r="B20" s="118" t="s">
        <v>147</v>
      </c>
      <c r="C20" s="97"/>
      <c r="D20" s="97"/>
      <c r="E20" s="98"/>
      <c r="F20" s="118">
        <v>500000</v>
      </c>
      <c r="G20" s="97"/>
      <c r="H20" s="98"/>
    </row>
    <row r="21" spans="1:8" ht="30" customHeight="1">
      <c r="A21" s="129"/>
      <c r="B21" s="118" t="s">
        <v>148</v>
      </c>
      <c r="C21" s="97"/>
      <c r="D21" s="97"/>
      <c r="E21" s="98"/>
      <c r="F21" s="118">
        <v>1000000</v>
      </c>
      <c r="G21" s="97"/>
      <c r="H21" s="98"/>
    </row>
    <row r="22" spans="1:8" ht="75" customHeight="1">
      <c r="A22" s="37" t="s">
        <v>98</v>
      </c>
      <c r="B22" s="130" t="s">
        <v>141</v>
      </c>
      <c r="C22" s="104"/>
      <c r="D22" s="104"/>
      <c r="E22" s="104"/>
      <c r="F22" s="104"/>
      <c r="G22" s="104"/>
      <c r="H22" s="105"/>
    </row>
    <row r="23" spans="1:8" ht="75" customHeight="1">
      <c r="A23" s="37" t="s">
        <v>99</v>
      </c>
      <c r="B23" s="130" t="s">
        <v>142</v>
      </c>
      <c r="C23" s="104"/>
      <c r="D23" s="104"/>
      <c r="E23" s="104"/>
      <c r="F23" s="104"/>
      <c r="G23" s="104"/>
      <c r="H23" s="105"/>
    </row>
    <row r="24" spans="1:8" ht="75" customHeight="1">
      <c r="A24" s="37" t="s">
        <v>100</v>
      </c>
      <c r="B24" s="130" t="s">
        <v>143</v>
      </c>
      <c r="C24" s="104"/>
      <c r="D24" s="104"/>
      <c r="E24" s="104"/>
      <c r="F24" s="104"/>
      <c r="G24" s="104"/>
      <c r="H24" s="105"/>
    </row>
    <row r="25" spans="1:8" ht="34.5" customHeight="1">
      <c r="A25" s="99" t="s">
        <v>101</v>
      </c>
      <c r="B25" s="100"/>
      <c r="C25" s="100"/>
      <c r="D25" s="100"/>
      <c r="E25" s="100"/>
      <c r="F25" s="100"/>
      <c r="G25" s="100"/>
      <c r="H25" s="101"/>
    </row>
    <row r="26" spans="1:8" ht="34.5" customHeight="1">
      <c r="A26" s="40" t="s">
        <v>102</v>
      </c>
      <c r="B26" s="99" t="s">
        <v>103</v>
      </c>
      <c r="C26" s="100"/>
      <c r="D26" s="101"/>
      <c r="E26" s="99" t="s">
        <v>104</v>
      </c>
      <c r="F26" s="100"/>
      <c r="G26" s="100"/>
      <c r="H26" s="101"/>
    </row>
    <row r="27" spans="1:8" ht="30" customHeight="1">
      <c r="A27" s="106" t="s">
        <v>105</v>
      </c>
      <c r="B27" s="124" t="s">
        <v>159</v>
      </c>
      <c r="C27" s="115"/>
      <c r="D27" s="116"/>
      <c r="E27" s="124" t="s">
        <v>155</v>
      </c>
      <c r="F27" s="115"/>
      <c r="G27" s="115"/>
      <c r="H27" s="116"/>
    </row>
    <row r="28" spans="1:8" ht="30" customHeight="1">
      <c r="A28" s="131"/>
      <c r="B28" s="124" t="s">
        <v>156</v>
      </c>
      <c r="C28" s="115"/>
      <c r="D28" s="116"/>
      <c r="E28" s="124" t="s">
        <v>157</v>
      </c>
      <c r="F28" s="115"/>
      <c r="G28" s="115"/>
      <c r="H28" s="116"/>
    </row>
    <row r="29" spans="1:8" ht="30" customHeight="1">
      <c r="A29" s="107"/>
      <c r="B29" s="124" t="s">
        <v>158</v>
      </c>
      <c r="C29" s="115"/>
      <c r="D29" s="116"/>
      <c r="E29" s="124" t="s">
        <v>160</v>
      </c>
      <c r="F29" s="115"/>
      <c r="G29" s="115"/>
      <c r="H29" s="116"/>
    </row>
    <row r="30" spans="1:8" ht="30" customHeight="1">
      <c r="A30" s="122" t="s">
        <v>106</v>
      </c>
      <c r="B30" s="124" t="s">
        <v>161</v>
      </c>
      <c r="C30" s="115"/>
      <c r="D30" s="116"/>
      <c r="E30" s="124" t="s">
        <v>162</v>
      </c>
      <c r="F30" s="115"/>
      <c r="G30" s="115"/>
      <c r="H30" s="116"/>
    </row>
    <row r="31" spans="1:8" ht="30" customHeight="1">
      <c r="A31" s="132"/>
      <c r="B31" s="125" t="s">
        <v>163</v>
      </c>
      <c r="C31" s="133"/>
      <c r="D31" s="126"/>
      <c r="E31" s="125" t="s">
        <v>164</v>
      </c>
      <c r="F31" s="133"/>
      <c r="G31" s="133"/>
      <c r="H31" s="126"/>
    </row>
    <row r="32" spans="1:8" ht="30" customHeight="1">
      <c r="A32" s="123"/>
      <c r="B32" s="124" t="s">
        <v>165</v>
      </c>
      <c r="C32" s="115"/>
      <c r="D32" s="116"/>
      <c r="E32" s="124" t="s">
        <v>166</v>
      </c>
      <c r="F32" s="115"/>
      <c r="G32" s="115"/>
      <c r="H32" s="116"/>
    </row>
    <row r="33" spans="1:8" ht="30" customHeight="1">
      <c r="A33" s="122" t="s">
        <v>107</v>
      </c>
      <c r="B33" s="124" t="s">
        <v>167</v>
      </c>
      <c r="C33" s="115"/>
      <c r="D33" s="116"/>
      <c r="E33" s="134">
        <v>1</v>
      </c>
      <c r="F33" s="115"/>
      <c r="G33" s="115"/>
      <c r="H33" s="116"/>
    </row>
    <row r="34" spans="1:8" ht="30" customHeight="1">
      <c r="A34" s="132"/>
      <c r="B34" s="125" t="s">
        <v>168</v>
      </c>
      <c r="C34" s="133"/>
      <c r="D34" s="126"/>
      <c r="E34" s="135">
        <v>1</v>
      </c>
      <c r="F34" s="133"/>
      <c r="G34" s="133"/>
      <c r="H34" s="126"/>
    </row>
    <row r="35" spans="1:8" ht="30" customHeight="1">
      <c r="A35" s="123"/>
      <c r="B35" s="124" t="s">
        <v>169</v>
      </c>
      <c r="C35" s="115"/>
      <c r="D35" s="116"/>
      <c r="E35" s="134">
        <v>1</v>
      </c>
      <c r="F35" s="115"/>
      <c r="G35" s="115"/>
      <c r="H35" s="116"/>
    </row>
    <row r="36" spans="1:8" ht="30" customHeight="1">
      <c r="A36" s="106" t="s">
        <v>108</v>
      </c>
      <c r="B36" s="124" t="s">
        <v>170</v>
      </c>
      <c r="C36" s="115"/>
      <c r="D36" s="116"/>
      <c r="E36" s="134">
        <v>1</v>
      </c>
      <c r="F36" s="115"/>
      <c r="G36" s="115"/>
      <c r="H36" s="116"/>
    </row>
    <row r="37" spans="1:8" ht="30" customHeight="1">
      <c r="A37" s="131"/>
      <c r="B37" s="125" t="s">
        <v>171</v>
      </c>
      <c r="C37" s="133"/>
      <c r="D37" s="126"/>
      <c r="E37" s="125" t="s">
        <v>172</v>
      </c>
      <c r="F37" s="133"/>
      <c r="G37" s="133"/>
      <c r="H37" s="126"/>
    </row>
    <row r="38" spans="1:8" ht="30" customHeight="1">
      <c r="A38" s="107"/>
      <c r="B38" s="124" t="s">
        <v>173</v>
      </c>
      <c r="C38" s="115"/>
      <c r="D38" s="116"/>
      <c r="E38" s="124" t="s">
        <v>174</v>
      </c>
      <c r="F38" s="115"/>
      <c r="G38" s="115"/>
      <c r="H38" s="116"/>
    </row>
    <row r="39" spans="1:8" ht="30" customHeight="1">
      <c r="A39" s="37" t="s">
        <v>109</v>
      </c>
      <c r="B39" s="130" t="s">
        <v>94</v>
      </c>
      <c r="C39" s="104"/>
      <c r="D39" s="104"/>
      <c r="E39" s="104"/>
      <c r="F39" s="104"/>
      <c r="G39" s="104"/>
      <c r="H39" s="105"/>
    </row>
    <row r="40" spans="1:8" ht="34.5" customHeight="1">
      <c r="A40" s="96" t="s">
        <v>302</v>
      </c>
      <c r="B40" s="97"/>
      <c r="C40" s="97"/>
      <c r="D40" s="97"/>
      <c r="E40" s="97"/>
      <c r="F40" s="97"/>
      <c r="G40" s="97"/>
      <c r="H40" s="98"/>
    </row>
    <row r="41" spans="1:8" ht="25.5" customHeight="1">
      <c r="A41" s="95"/>
      <c r="B41" s="95"/>
      <c r="C41" s="95"/>
      <c r="D41" s="95"/>
      <c r="E41" s="95"/>
      <c r="F41" s="95"/>
      <c r="G41" s="95"/>
      <c r="H41" s="95"/>
    </row>
  </sheetData>
  <sheetProtection/>
  <mergeCells count="73">
    <mergeCell ref="B39:H39"/>
    <mergeCell ref="A40:H40"/>
    <mergeCell ref="A41:H41"/>
    <mergeCell ref="A36:A38"/>
    <mergeCell ref="B36:D36"/>
    <mergeCell ref="E36:H36"/>
    <mergeCell ref="B37:D37"/>
    <mergeCell ref="E37:H37"/>
    <mergeCell ref="B38:D38"/>
    <mergeCell ref="E38:H38"/>
    <mergeCell ref="E32:H32"/>
    <mergeCell ref="A27:A29"/>
    <mergeCell ref="A33:A35"/>
    <mergeCell ref="B33:D33"/>
    <mergeCell ref="E33:H33"/>
    <mergeCell ref="B34:D34"/>
    <mergeCell ref="E34:H34"/>
    <mergeCell ref="B35:D35"/>
    <mergeCell ref="E35:H35"/>
    <mergeCell ref="B27:D27"/>
    <mergeCell ref="A19:A21"/>
    <mergeCell ref="B19:E19"/>
    <mergeCell ref="B29:D29"/>
    <mergeCell ref="E29:H29"/>
    <mergeCell ref="A30:A32"/>
    <mergeCell ref="B30:D30"/>
    <mergeCell ref="E30:H30"/>
    <mergeCell ref="B31:D31"/>
    <mergeCell ref="E31:H31"/>
    <mergeCell ref="B32:D32"/>
    <mergeCell ref="E27:H27"/>
    <mergeCell ref="B28:D28"/>
    <mergeCell ref="E28:H28"/>
    <mergeCell ref="B23:H23"/>
    <mergeCell ref="B24:H24"/>
    <mergeCell ref="A25:H25"/>
    <mergeCell ref="B26:D26"/>
    <mergeCell ref="E26:H26"/>
    <mergeCell ref="A12:A13"/>
    <mergeCell ref="B12:H13"/>
    <mergeCell ref="A17:B17"/>
    <mergeCell ref="C17:D17"/>
    <mergeCell ref="E17:F17"/>
    <mergeCell ref="A14:A15"/>
    <mergeCell ref="B14:H15"/>
    <mergeCell ref="G17:H17"/>
    <mergeCell ref="A16:B16"/>
    <mergeCell ref="C16:D16"/>
    <mergeCell ref="B18:E18"/>
    <mergeCell ref="F18:H18"/>
    <mergeCell ref="B22:H22"/>
    <mergeCell ref="F19:H19"/>
    <mergeCell ref="B20:E20"/>
    <mergeCell ref="F20:H20"/>
    <mergeCell ref="B21:E21"/>
    <mergeCell ref="F21:H21"/>
    <mergeCell ref="E16:F16"/>
    <mergeCell ref="G16:H16"/>
    <mergeCell ref="B10:H10"/>
    <mergeCell ref="B11:H11"/>
    <mergeCell ref="D8:E8"/>
    <mergeCell ref="G8:H8"/>
    <mergeCell ref="B9:C9"/>
    <mergeCell ref="D9:E9"/>
    <mergeCell ref="F9:H9"/>
    <mergeCell ref="B7:H7"/>
    <mergeCell ref="A5:A6"/>
    <mergeCell ref="B5:H5"/>
    <mergeCell ref="B6:H6"/>
    <mergeCell ref="A1:H1"/>
    <mergeCell ref="A2:H2"/>
    <mergeCell ref="A3:H3"/>
    <mergeCell ref="B4:H4"/>
  </mergeCells>
  <printOptions/>
  <pageMargins left="0.7086614173228347" right="0.7086614173228347"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B6" sqref="B6"/>
    </sheetView>
  </sheetViews>
  <sheetFormatPr defaultColWidth="9.00390625" defaultRowHeight="14.25"/>
  <cols>
    <col min="1" max="1" width="121.375" style="0" customWidth="1"/>
    <col min="13" max="13" width="13.25390625" style="0" customWidth="1"/>
  </cols>
  <sheetData>
    <row r="1" spans="1:13" ht="24" customHeight="1">
      <c r="A1" s="20" t="s">
        <v>136</v>
      </c>
      <c r="B1" s="20"/>
      <c r="C1" s="20"/>
      <c r="D1" s="20"/>
      <c r="E1" s="20"/>
      <c r="F1" s="20"/>
      <c r="G1" s="20"/>
      <c r="H1" s="20"/>
      <c r="I1" s="20"/>
      <c r="J1" s="20"/>
      <c r="K1" s="20"/>
      <c r="L1" s="20"/>
      <c r="M1" s="20"/>
    </row>
    <row r="2" ht="24" customHeight="1"/>
    <row r="3" spans="1:13" ht="37.5" customHeight="1">
      <c r="A3" s="47" t="s">
        <v>150</v>
      </c>
      <c r="B3" s="21"/>
      <c r="C3" s="21"/>
      <c r="D3" s="21"/>
      <c r="E3" s="21"/>
      <c r="F3" s="21"/>
      <c r="G3" s="21"/>
      <c r="H3" s="21"/>
      <c r="I3" s="21"/>
      <c r="J3" s="21"/>
      <c r="K3" s="21"/>
      <c r="L3" s="21"/>
      <c r="M3" s="21"/>
    </row>
    <row r="4" spans="1:13" ht="24" customHeight="1">
      <c r="A4" s="46" t="s">
        <v>151</v>
      </c>
      <c r="B4" s="21"/>
      <c r="C4" s="21"/>
      <c r="D4" s="21"/>
      <c r="E4" s="21"/>
      <c r="F4" s="21"/>
      <c r="G4" s="21"/>
      <c r="H4" s="21"/>
      <c r="I4" s="21"/>
      <c r="J4" s="21"/>
      <c r="K4" s="21"/>
      <c r="L4" s="21"/>
      <c r="M4" s="21"/>
    </row>
    <row r="5" spans="1:13" ht="84.75" customHeight="1">
      <c r="A5" s="46" t="s">
        <v>152</v>
      </c>
      <c r="B5" s="21"/>
      <c r="C5" s="21"/>
      <c r="D5" s="21"/>
      <c r="E5" s="21"/>
      <c r="F5" s="21"/>
      <c r="G5" s="21"/>
      <c r="H5" s="21"/>
      <c r="I5" s="21"/>
      <c r="J5" s="21"/>
      <c r="K5" s="21"/>
      <c r="L5" s="21"/>
      <c r="M5" s="21"/>
    </row>
    <row r="6" spans="1:13" ht="170.25" customHeight="1">
      <c r="A6" s="46" t="s">
        <v>153</v>
      </c>
      <c r="B6" s="21"/>
      <c r="C6" s="21"/>
      <c r="D6" s="21"/>
      <c r="E6" s="21"/>
      <c r="F6" s="21"/>
      <c r="G6" s="21"/>
      <c r="H6" s="21"/>
      <c r="I6" s="21"/>
      <c r="J6" s="21"/>
      <c r="K6" s="21"/>
      <c r="L6" s="21"/>
      <c r="M6" s="21"/>
    </row>
    <row r="7" ht="24" customHeight="1">
      <c r="A7" s="46"/>
    </row>
    <row r="8" spans="1:13" ht="24" customHeight="1">
      <c r="A8" s="46"/>
      <c r="B8" s="21"/>
      <c r="C8" s="21"/>
      <c r="D8" s="21"/>
      <c r="E8" s="21"/>
      <c r="F8" s="21"/>
      <c r="G8" s="21"/>
      <c r="H8" s="21"/>
      <c r="I8" s="21"/>
      <c r="J8" s="21"/>
      <c r="K8" s="21"/>
      <c r="L8" s="21"/>
      <c r="M8" s="21"/>
    </row>
    <row r="9" spans="1:13" ht="24" customHeight="1">
      <c r="A9" s="46"/>
      <c r="B9" s="21"/>
      <c r="C9" s="21"/>
      <c r="D9" s="21"/>
      <c r="E9" s="21"/>
      <c r="F9" s="21"/>
      <c r="G9" s="21"/>
      <c r="H9" s="21"/>
      <c r="I9" s="21"/>
      <c r="J9" s="21"/>
      <c r="K9" s="21"/>
      <c r="L9" s="21"/>
      <c r="M9" s="21"/>
    </row>
    <row r="10" spans="1:13" ht="24" customHeight="1">
      <c r="A10" s="46"/>
      <c r="B10" s="21"/>
      <c r="C10" s="21"/>
      <c r="D10" s="21"/>
      <c r="E10" s="21"/>
      <c r="F10" s="21"/>
      <c r="G10" s="21"/>
      <c r="H10" s="21"/>
      <c r="I10" s="21"/>
      <c r="J10" s="21"/>
      <c r="K10" s="21"/>
      <c r="L10" s="21"/>
      <c r="M10" s="21"/>
    </row>
    <row r="11" spans="1:13" ht="24" customHeight="1">
      <c r="A11" s="46"/>
      <c r="B11" s="21"/>
      <c r="C11" s="21"/>
      <c r="D11" s="21"/>
      <c r="E11" s="21"/>
      <c r="F11" s="21"/>
      <c r="G11" s="21"/>
      <c r="H11" s="21"/>
      <c r="I11" s="21"/>
      <c r="J11" s="21"/>
      <c r="K11" s="21"/>
      <c r="L11" s="21"/>
      <c r="M11" s="21"/>
    </row>
    <row r="12" spans="1:13" ht="24" customHeight="1">
      <c r="A12" s="46"/>
      <c r="B12" s="21"/>
      <c r="C12" s="21"/>
      <c r="D12" s="21"/>
      <c r="E12" s="21"/>
      <c r="F12" s="21"/>
      <c r="G12" s="21"/>
      <c r="H12" s="21"/>
      <c r="I12" s="21"/>
      <c r="J12" s="21"/>
      <c r="K12" s="21"/>
      <c r="L12" s="21"/>
      <c r="M12" s="21"/>
    </row>
    <row r="13" spans="1:13" ht="24" customHeight="1">
      <c r="A13" s="46"/>
      <c r="B13" s="21"/>
      <c r="C13" s="21"/>
      <c r="D13" s="21"/>
      <c r="E13" s="21"/>
      <c r="F13" s="21"/>
      <c r="G13" s="21"/>
      <c r="H13" s="21"/>
      <c r="I13" s="21"/>
      <c r="J13" s="21"/>
      <c r="K13" s="21"/>
      <c r="L13" s="21"/>
      <c r="M13" s="21"/>
    </row>
    <row r="14" spans="1:13" ht="24" customHeight="1">
      <c r="A14" s="46"/>
      <c r="B14" s="21"/>
      <c r="C14" s="21"/>
      <c r="D14" s="21"/>
      <c r="E14" s="21"/>
      <c r="F14" s="21"/>
      <c r="G14" s="21"/>
      <c r="H14" s="21"/>
      <c r="I14" s="21"/>
      <c r="J14" s="21"/>
      <c r="K14" s="21"/>
      <c r="L14" s="21"/>
      <c r="M14" s="21"/>
    </row>
    <row r="15" spans="1:13" ht="24" customHeight="1">
      <c r="A15" s="46"/>
      <c r="B15" s="21"/>
      <c r="C15" s="21"/>
      <c r="D15" s="21"/>
      <c r="E15" s="21"/>
      <c r="F15" s="21"/>
      <c r="G15" s="21"/>
      <c r="H15" s="21"/>
      <c r="I15" s="21"/>
      <c r="J15" s="21"/>
      <c r="K15" s="21"/>
      <c r="L15" s="21"/>
      <c r="M15" s="21"/>
    </row>
    <row r="16" spans="1:13" ht="24" customHeight="1">
      <c r="A16" s="46"/>
      <c r="B16" s="21"/>
      <c r="C16" s="21"/>
      <c r="D16" s="21"/>
      <c r="E16" s="21"/>
      <c r="F16" s="21"/>
      <c r="G16" s="21"/>
      <c r="H16" s="21"/>
      <c r="I16" s="21"/>
      <c r="J16" s="21"/>
      <c r="K16" s="21"/>
      <c r="L16" s="21"/>
      <c r="M16" s="21"/>
    </row>
    <row r="17" spans="1:13" ht="24" customHeight="1">
      <c r="A17" s="46"/>
      <c r="B17" s="21"/>
      <c r="C17" s="21"/>
      <c r="D17" s="21"/>
      <c r="E17" s="21"/>
      <c r="F17" s="21"/>
      <c r="G17" s="21"/>
      <c r="H17" s="21"/>
      <c r="I17" s="21"/>
      <c r="J17" s="21"/>
      <c r="K17" s="21"/>
      <c r="L17" s="21"/>
      <c r="M17" s="21"/>
    </row>
  </sheetData>
  <sheetProtection/>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45"/>
  <sheetViews>
    <sheetView zoomScale="85" zoomScaleNormal="85" zoomScalePageLayoutView="0" workbookViewId="0" topLeftCell="A18">
      <selection activeCell="C32" sqref="C32"/>
    </sheetView>
  </sheetViews>
  <sheetFormatPr defaultColWidth="9.00390625" defaultRowHeight="14.25"/>
  <cols>
    <col min="1" max="1" width="121.375" style="0" customWidth="1"/>
    <col min="13" max="13" width="13.25390625" style="0" customWidth="1"/>
  </cols>
  <sheetData>
    <row r="1" spans="1:13" ht="24" customHeight="1">
      <c r="A1" s="20" t="s">
        <v>137</v>
      </c>
      <c r="B1" s="20"/>
      <c r="C1" s="20"/>
      <c r="D1" s="20"/>
      <c r="E1" s="20"/>
      <c r="F1" s="20"/>
      <c r="G1" s="20"/>
      <c r="H1" s="20"/>
      <c r="I1" s="20"/>
      <c r="J1" s="20"/>
      <c r="K1" s="20"/>
      <c r="L1" s="20"/>
      <c r="M1" s="20"/>
    </row>
    <row r="2" ht="24" customHeight="1"/>
    <row r="3" spans="1:13" ht="37.5" customHeight="1">
      <c r="A3" s="63" t="s">
        <v>154</v>
      </c>
      <c r="B3" s="21"/>
      <c r="C3" s="21"/>
      <c r="D3" s="21"/>
      <c r="E3" s="21"/>
      <c r="F3" s="21"/>
      <c r="G3" s="21"/>
      <c r="H3" s="21"/>
      <c r="I3" s="21"/>
      <c r="J3" s="21"/>
      <c r="K3" s="21"/>
      <c r="L3" s="21"/>
      <c r="M3" s="21"/>
    </row>
    <row r="4" spans="1:13" ht="24" customHeight="1">
      <c r="A4" s="63"/>
      <c r="B4" s="21"/>
      <c r="C4" s="21"/>
      <c r="D4" s="21"/>
      <c r="E4" s="21"/>
      <c r="F4" s="21"/>
      <c r="G4" s="21"/>
      <c r="H4" s="21"/>
      <c r="I4" s="21"/>
      <c r="J4" s="21"/>
      <c r="K4" s="21"/>
      <c r="L4" s="21"/>
      <c r="M4" s="21"/>
    </row>
    <row r="5" spans="1:13" ht="3" customHeight="1">
      <c r="A5" s="63"/>
      <c r="B5" s="21"/>
      <c r="C5" s="21"/>
      <c r="D5" s="21"/>
      <c r="E5" s="21"/>
      <c r="F5" s="21"/>
      <c r="G5" s="21"/>
      <c r="H5" s="21"/>
      <c r="I5" s="21"/>
      <c r="J5" s="21"/>
      <c r="K5" s="21"/>
      <c r="L5" s="21"/>
      <c r="M5" s="21"/>
    </row>
    <row r="6" spans="1:13" ht="24" customHeight="1" hidden="1">
      <c r="A6" s="63"/>
      <c r="B6" s="21"/>
      <c r="C6" s="21"/>
      <c r="D6" s="21"/>
      <c r="E6" s="21"/>
      <c r="F6" s="21"/>
      <c r="G6" s="21"/>
      <c r="H6" s="21"/>
      <c r="I6" s="21"/>
      <c r="J6" s="21"/>
      <c r="K6" s="21"/>
      <c r="L6" s="21"/>
      <c r="M6" s="21"/>
    </row>
    <row r="7" ht="24" customHeight="1" hidden="1">
      <c r="A7" s="63"/>
    </row>
    <row r="8" spans="1:13" ht="24" customHeight="1" hidden="1">
      <c r="A8" s="63"/>
      <c r="B8" s="21"/>
      <c r="C8" s="21"/>
      <c r="D8" s="21"/>
      <c r="E8" s="21"/>
      <c r="F8" s="21"/>
      <c r="G8" s="21"/>
      <c r="H8" s="21"/>
      <c r="I8" s="21"/>
      <c r="J8" s="21"/>
      <c r="K8" s="21"/>
      <c r="L8" s="21"/>
      <c r="M8" s="21"/>
    </row>
    <row r="9" spans="1:13" ht="24" customHeight="1" hidden="1">
      <c r="A9" s="63"/>
      <c r="B9" s="21"/>
      <c r="C9" s="21"/>
      <c r="D9" s="21"/>
      <c r="E9" s="21"/>
      <c r="F9" s="21"/>
      <c r="G9" s="21"/>
      <c r="H9" s="21"/>
      <c r="I9" s="21"/>
      <c r="J9" s="21"/>
      <c r="K9" s="21"/>
      <c r="L9" s="21"/>
      <c r="M9" s="21"/>
    </row>
    <row r="10" spans="1:13" ht="24" customHeight="1" hidden="1">
      <c r="A10" s="63"/>
      <c r="B10" s="21"/>
      <c r="C10" s="21"/>
      <c r="D10" s="21"/>
      <c r="E10" s="21"/>
      <c r="F10" s="21"/>
      <c r="G10" s="21"/>
      <c r="H10" s="21"/>
      <c r="I10" s="21"/>
      <c r="J10" s="21"/>
      <c r="K10" s="21"/>
      <c r="L10" s="21"/>
      <c r="M10" s="21"/>
    </row>
    <row r="11" spans="1:13" ht="24" customHeight="1" hidden="1">
      <c r="A11" s="63"/>
      <c r="B11" s="21"/>
      <c r="C11" s="21"/>
      <c r="D11" s="21"/>
      <c r="E11" s="21"/>
      <c r="F11" s="21"/>
      <c r="G11" s="21"/>
      <c r="H11" s="21"/>
      <c r="I11" s="21"/>
      <c r="J11" s="21"/>
      <c r="K11" s="21"/>
      <c r="L11" s="21"/>
      <c r="M11" s="21"/>
    </row>
    <row r="12" spans="1:13" ht="24" customHeight="1" hidden="1">
      <c r="A12" s="63"/>
      <c r="B12" s="21"/>
      <c r="C12" s="21"/>
      <c r="D12" s="21"/>
      <c r="E12" s="21"/>
      <c r="F12" s="21"/>
      <c r="G12" s="21"/>
      <c r="H12" s="21"/>
      <c r="I12" s="21"/>
      <c r="J12" s="21"/>
      <c r="K12" s="21"/>
      <c r="L12" s="21"/>
      <c r="M12" s="21"/>
    </row>
    <row r="13" spans="1:13" ht="24" customHeight="1" hidden="1">
      <c r="A13" s="63"/>
      <c r="B13" s="21"/>
      <c r="C13" s="21"/>
      <c r="D13" s="21"/>
      <c r="E13" s="21"/>
      <c r="F13" s="21"/>
      <c r="G13" s="21"/>
      <c r="H13" s="21"/>
      <c r="I13" s="21"/>
      <c r="J13" s="21"/>
      <c r="K13" s="21"/>
      <c r="L13" s="21"/>
      <c r="M13" s="21"/>
    </row>
    <row r="14" spans="1:13" ht="24" customHeight="1" hidden="1">
      <c r="A14" s="63"/>
      <c r="B14" s="21"/>
      <c r="C14" s="21"/>
      <c r="D14" s="21"/>
      <c r="E14" s="21"/>
      <c r="F14" s="21"/>
      <c r="G14" s="21"/>
      <c r="H14" s="21"/>
      <c r="I14" s="21"/>
      <c r="J14" s="21"/>
      <c r="K14" s="21"/>
      <c r="L14" s="21"/>
      <c r="M14" s="21"/>
    </row>
    <row r="15" spans="1:13" ht="24" customHeight="1" hidden="1">
      <c r="A15" s="63"/>
      <c r="B15" s="21"/>
      <c r="C15" s="21"/>
      <c r="D15" s="21"/>
      <c r="E15" s="21"/>
      <c r="F15" s="21"/>
      <c r="G15" s="21"/>
      <c r="H15" s="21"/>
      <c r="I15" s="21"/>
      <c r="J15" s="21"/>
      <c r="K15" s="21"/>
      <c r="L15" s="21"/>
      <c r="M15" s="21"/>
    </row>
    <row r="16" spans="1:13" ht="24" customHeight="1" hidden="1">
      <c r="A16" s="63"/>
      <c r="B16" s="21"/>
      <c r="C16" s="21"/>
      <c r="D16" s="21"/>
      <c r="E16" s="21"/>
      <c r="F16" s="21"/>
      <c r="G16" s="21"/>
      <c r="H16" s="21"/>
      <c r="I16" s="21"/>
      <c r="J16" s="21"/>
      <c r="K16" s="21"/>
      <c r="L16" s="21"/>
      <c r="M16" s="21"/>
    </row>
    <row r="17" spans="1:13" ht="24" customHeight="1" hidden="1">
      <c r="A17" s="63"/>
      <c r="B17" s="21"/>
      <c r="C17" s="21"/>
      <c r="D17" s="21"/>
      <c r="E17" s="21"/>
      <c r="F17" s="21"/>
      <c r="G17" s="21"/>
      <c r="H17" s="21"/>
      <c r="I17" s="21"/>
      <c r="J17" s="21"/>
      <c r="K17" s="21"/>
      <c r="L17" s="21"/>
      <c r="M17" s="21"/>
    </row>
    <row r="18" ht="3" customHeight="1"/>
    <row r="19" ht="14.25">
      <c r="A19" s="140" t="s">
        <v>303</v>
      </c>
    </row>
    <row r="20" ht="14.25">
      <c r="A20" s="140"/>
    </row>
    <row r="21" ht="14.25">
      <c r="A21" s="140"/>
    </row>
    <row r="22" ht="14.25">
      <c r="A22" s="140"/>
    </row>
    <row r="23" ht="14.25">
      <c r="A23" s="141" t="s">
        <v>304</v>
      </c>
    </row>
    <row r="24" ht="14.25">
      <c r="A24" s="141"/>
    </row>
    <row r="25" ht="14.25">
      <c r="A25" s="141"/>
    </row>
    <row r="26" ht="14.25">
      <c r="A26" s="141"/>
    </row>
    <row r="27" ht="161.25" customHeight="1">
      <c r="A27" s="141"/>
    </row>
    <row r="28" ht="69.75" customHeight="1">
      <c r="A28" s="142" t="s">
        <v>305</v>
      </c>
    </row>
    <row r="29" ht="35.25" customHeight="1">
      <c r="A29" s="143" t="s">
        <v>306</v>
      </c>
    </row>
    <row r="30" ht="30" customHeight="1">
      <c r="A30" s="143" t="s">
        <v>307</v>
      </c>
    </row>
    <row r="31" ht="96.75" customHeight="1">
      <c r="A31" s="144" t="s">
        <v>308</v>
      </c>
    </row>
    <row r="32" ht="58.5" customHeight="1">
      <c r="A32" s="144" t="s">
        <v>309</v>
      </c>
    </row>
    <row r="33" ht="14.25">
      <c r="A33" s="25"/>
    </row>
    <row r="34" ht="14.25">
      <c r="A34" s="25"/>
    </row>
    <row r="35" ht="14.25">
      <c r="A35" s="25"/>
    </row>
    <row r="36" ht="14.25">
      <c r="A36" s="25"/>
    </row>
    <row r="37" ht="14.25">
      <c r="A37" s="25"/>
    </row>
    <row r="38" ht="14.25">
      <c r="A38" s="25"/>
    </row>
    <row r="39" ht="14.25">
      <c r="A39" s="25"/>
    </row>
    <row r="40" ht="14.25">
      <c r="A40" s="25"/>
    </row>
    <row r="41" ht="14.25">
      <c r="A41" s="25"/>
    </row>
    <row r="42" ht="14.25">
      <c r="A42" s="25"/>
    </row>
    <row r="43" ht="14.25">
      <c r="A43" s="25"/>
    </row>
    <row r="44" ht="14.25">
      <c r="A44" s="25"/>
    </row>
    <row r="45" ht="14.25">
      <c r="A45" s="25"/>
    </row>
  </sheetData>
  <sheetProtection/>
  <mergeCells count="3">
    <mergeCell ref="A3:A17"/>
    <mergeCell ref="A19:A22"/>
    <mergeCell ref="A23:A2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44"/>
  <sheetViews>
    <sheetView zoomScale="85" zoomScaleNormal="85" zoomScalePageLayoutView="0" workbookViewId="0" topLeftCell="B1">
      <selection activeCell="M48" sqref="M48"/>
    </sheetView>
  </sheetViews>
  <sheetFormatPr defaultColWidth="9.00390625" defaultRowHeight="14.25"/>
  <cols>
    <col min="1" max="1" width="121.375" style="0" customWidth="1"/>
    <col min="13" max="13" width="13.25390625" style="0" customWidth="1"/>
  </cols>
  <sheetData>
    <row r="1" spans="1:13" ht="24" customHeight="1">
      <c r="A1" s="20" t="s">
        <v>73</v>
      </c>
      <c r="B1" s="64" t="s">
        <v>289</v>
      </c>
      <c r="C1" s="65"/>
      <c r="D1" s="65"/>
      <c r="E1" s="65"/>
      <c r="F1" s="65"/>
      <c r="G1" s="65"/>
      <c r="H1" s="65"/>
      <c r="I1" s="65"/>
      <c r="J1" s="65"/>
      <c r="K1" s="65"/>
      <c r="L1" s="20"/>
      <c r="M1" s="20"/>
    </row>
    <row r="2" ht="36.75" customHeight="1"/>
    <row r="3" spans="1:13" ht="39" customHeight="1">
      <c r="A3" s="23" t="s">
        <v>56</v>
      </c>
      <c r="B3" s="66" t="s">
        <v>290</v>
      </c>
      <c r="C3" s="66"/>
      <c r="D3" s="66"/>
      <c r="E3" s="66"/>
      <c r="F3" s="66"/>
      <c r="G3" s="66"/>
      <c r="H3" s="66"/>
      <c r="I3" s="66"/>
      <c r="J3" s="66"/>
      <c r="K3" s="66"/>
      <c r="L3" s="66"/>
      <c r="M3" s="21"/>
    </row>
    <row r="4" spans="1:13" ht="24" customHeight="1">
      <c r="A4" s="23" t="s">
        <v>53</v>
      </c>
      <c r="B4" s="66"/>
      <c r="C4" s="66"/>
      <c r="D4" s="66"/>
      <c r="E4" s="66"/>
      <c r="F4" s="66"/>
      <c r="G4" s="66"/>
      <c r="H4" s="66"/>
      <c r="I4" s="66"/>
      <c r="J4" s="66"/>
      <c r="K4" s="66"/>
      <c r="L4" s="66"/>
      <c r="M4" s="21"/>
    </row>
    <row r="5" spans="1:13" ht="9.75" customHeight="1">
      <c r="A5" s="23" t="s">
        <v>54</v>
      </c>
      <c r="B5" s="66"/>
      <c r="C5" s="66"/>
      <c r="D5" s="66"/>
      <c r="E5" s="66"/>
      <c r="F5" s="66"/>
      <c r="G5" s="66"/>
      <c r="H5" s="66"/>
      <c r="I5" s="66"/>
      <c r="J5" s="66"/>
      <c r="K5" s="66"/>
      <c r="L5" s="66"/>
      <c r="M5" s="21"/>
    </row>
    <row r="6" spans="1:13" ht="0.75" customHeight="1">
      <c r="A6" s="23" t="s">
        <v>55</v>
      </c>
      <c r="B6" s="66"/>
      <c r="C6" s="66"/>
      <c r="D6" s="66"/>
      <c r="E6" s="66"/>
      <c r="F6" s="66"/>
      <c r="G6" s="66"/>
      <c r="H6" s="66"/>
      <c r="I6" s="66"/>
      <c r="J6" s="66"/>
      <c r="K6" s="66"/>
      <c r="L6" s="66"/>
      <c r="M6" s="21"/>
    </row>
    <row r="7" spans="1:12" ht="24" customHeight="1" hidden="1">
      <c r="A7" s="8"/>
      <c r="B7" s="66"/>
      <c r="C7" s="66"/>
      <c r="D7" s="66"/>
      <c r="E7" s="66"/>
      <c r="F7" s="66"/>
      <c r="G7" s="66"/>
      <c r="H7" s="66"/>
      <c r="I7" s="66"/>
      <c r="J7" s="66"/>
      <c r="K7" s="66"/>
      <c r="L7" s="66"/>
    </row>
    <row r="8" spans="1:13" ht="24" customHeight="1" hidden="1">
      <c r="A8" s="23"/>
      <c r="B8" s="66"/>
      <c r="C8" s="66"/>
      <c r="D8" s="66"/>
      <c r="E8" s="66"/>
      <c r="F8" s="66"/>
      <c r="G8" s="66"/>
      <c r="H8" s="66"/>
      <c r="I8" s="66"/>
      <c r="J8" s="66"/>
      <c r="K8" s="66"/>
      <c r="L8" s="66"/>
      <c r="M8" s="21"/>
    </row>
    <row r="9" spans="1:13" ht="3" customHeight="1" hidden="1">
      <c r="A9" s="23"/>
      <c r="B9" s="66"/>
      <c r="C9" s="66"/>
      <c r="D9" s="66"/>
      <c r="E9" s="66"/>
      <c r="F9" s="66"/>
      <c r="G9" s="66"/>
      <c r="H9" s="66"/>
      <c r="I9" s="66"/>
      <c r="J9" s="66"/>
      <c r="K9" s="66"/>
      <c r="L9" s="66"/>
      <c r="M9" s="21"/>
    </row>
    <row r="10" spans="1:13" ht="24" customHeight="1" hidden="1">
      <c r="A10" s="23"/>
      <c r="B10" s="66"/>
      <c r="C10" s="66"/>
      <c r="D10" s="66"/>
      <c r="E10" s="66"/>
      <c r="F10" s="66"/>
      <c r="G10" s="66"/>
      <c r="H10" s="66"/>
      <c r="I10" s="66"/>
      <c r="J10" s="66"/>
      <c r="K10" s="66"/>
      <c r="L10" s="66"/>
      <c r="M10" s="21"/>
    </row>
    <row r="11" spans="1:13" ht="24" customHeight="1" hidden="1">
      <c r="A11" s="23"/>
      <c r="B11" s="66"/>
      <c r="C11" s="66"/>
      <c r="D11" s="66"/>
      <c r="E11" s="66"/>
      <c r="F11" s="66"/>
      <c r="G11" s="66"/>
      <c r="H11" s="66"/>
      <c r="I11" s="66"/>
      <c r="J11" s="66"/>
      <c r="K11" s="66"/>
      <c r="L11" s="66"/>
      <c r="M11" s="21"/>
    </row>
    <row r="12" spans="1:13" ht="24" customHeight="1" hidden="1">
      <c r="A12" s="23"/>
      <c r="B12" s="66"/>
      <c r="C12" s="66"/>
      <c r="D12" s="66"/>
      <c r="E12" s="66"/>
      <c r="F12" s="66"/>
      <c r="G12" s="66"/>
      <c r="H12" s="66"/>
      <c r="I12" s="66"/>
      <c r="J12" s="66"/>
      <c r="K12" s="66"/>
      <c r="L12" s="66"/>
      <c r="M12" s="21"/>
    </row>
    <row r="13" spans="1:13" ht="24" customHeight="1" hidden="1">
      <c r="A13" s="23"/>
      <c r="B13" s="66"/>
      <c r="C13" s="66"/>
      <c r="D13" s="66"/>
      <c r="E13" s="66"/>
      <c r="F13" s="66"/>
      <c r="G13" s="66"/>
      <c r="H13" s="66"/>
      <c r="I13" s="66"/>
      <c r="J13" s="66"/>
      <c r="K13" s="66"/>
      <c r="L13" s="66"/>
      <c r="M13" s="21"/>
    </row>
    <row r="14" spans="1:13" ht="24" customHeight="1">
      <c r="A14" s="23"/>
      <c r="B14" s="67" t="s">
        <v>291</v>
      </c>
      <c r="C14" s="67"/>
      <c r="D14" s="67"/>
      <c r="E14" s="67"/>
      <c r="F14" s="67"/>
      <c r="G14" s="67"/>
      <c r="H14" s="67"/>
      <c r="I14" s="67"/>
      <c r="J14" s="67"/>
      <c r="K14" s="67"/>
      <c r="L14" s="67"/>
      <c r="M14" s="21"/>
    </row>
    <row r="15" spans="1:13" ht="24" customHeight="1">
      <c r="A15" s="23"/>
      <c r="B15" s="67"/>
      <c r="C15" s="67"/>
      <c r="D15" s="67"/>
      <c r="E15" s="67"/>
      <c r="F15" s="67"/>
      <c r="G15" s="67"/>
      <c r="H15" s="67"/>
      <c r="I15" s="67"/>
      <c r="J15" s="67"/>
      <c r="K15" s="67"/>
      <c r="L15" s="67"/>
      <c r="M15" s="21"/>
    </row>
    <row r="16" spans="1:13" ht="24" customHeight="1">
      <c r="A16" s="22"/>
      <c r="B16" s="67"/>
      <c r="C16" s="67"/>
      <c r="D16" s="67"/>
      <c r="E16" s="67"/>
      <c r="F16" s="67"/>
      <c r="G16" s="67"/>
      <c r="H16" s="67"/>
      <c r="I16" s="67"/>
      <c r="J16" s="67"/>
      <c r="K16" s="67"/>
      <c r="L16" s="67"/>
      <c r="M16" s="21"/>
    </row>
    <row r="17" spans="2:12" ht="14.25">
      <c r="B17" s="67"/>
      <c r="C17" s="67"/>
      <c r="D17" s="67"/>
      <c r="E17" s="67"/>
      <c r="F17" s="67"/>
      <c r="G17" s="67"/>
      <c r="H17" s="67"/>
      <c r="I17" s="67"/>
      <c r="J17" s="67"/>
      <c r="K17" s="67"/>
      <c r="L17" s="67"/>
    </row>
    <row r="18" spans="2:12" ht="0.75" customHeight="1">
      <c r="B18" s="67"/>
      <c r="C18" s="67"/>
      <c r="D18" s="67"/>
      <c r="E18" s="67"/>
      <c r="F18" s="67"/>
      <c r="G18" s="67"/>
      <c r="H18" s="67"/>
      <c r="I18" s="67"/>
      <c r="J18" s="67"/>
      <c r="K18" s="67"/>
      <c r="L18" s="67"/>
    </row>
    <row r="19" spans="2:12" ht="14.25">
      <c r="B19" s="67" t="s">
        <v>292</v>
      </c>
      <c r="C19" s="67"/>
      <c r="D19" s="67"/>
      <c r="E19" s="67"/>
      <c r="F19" s="67"/>
      <c r="G19" s="67"/>
      <c r="H19" s="67"/>
      <c r="I19" s="67"/>
      <c r="J19" s="67"/>
      <c r="K19" s="67"/>
      <c r="L19" s="67"/>
    </row>
    <row r="20" spans="2:12" ht="14.25">
      <c r="B20" s="67"/>
      <c r="C20" s="67"/>
      <c r="D20" s="67"/>
      <c r="E20" s="67"/>
      <c r="F20" s="67"/>
      <c r="G20" s="67"/>
      <c r="H20" s="67"/>
      <c r="I20" s="67"/>
      <c r="J20" s="67"/>
      <c r="K20" s="67"/>
      <c r="L20" s="67"/>
    </row>
    <row r="21" spans="2:12" ht="14.25">
      <c r="B21" s="67"/>
      <c r="C21" s="67"/>
      <c r="D21" s="67"/>
      <c r="E21" s="67"/>
      <c r="F21" s="67"/>
      <c r="G21" s="67"/>
      <c r="H21" s="67"/>
      <c r="I21" s="67"/>
      <c r="J21" s="67"/>
      <c r="K21" s="67"/>
      <c r="L21" s="67"/>
    </row>
    <row r="22" spans="2:12" ht="14.25">
      <c r="B22" s="67"/>
      <c r="C22" s="67"/>
      <c r="D22" s="67"/>
      <c r="E22" s="67"/>
      <c r="F22" s="67"/>
      <c r="G22" s="67"/>
      <c r="H22" s="67"/>
      <c r="I22" s="67"/>
      <c r="J22" s="67"/>
      <c r="K22" s="67"/>
      <c r="L22" s="67"/>
    </row>
    <row r="23" spans="2:12" ht="14.25">
      <c r="B23" s="67"/>
      <c r="C23" s="67"/>
      <c r="D23" s="67"/>
      <c r="E23" s="67"/>
      <c r="F23" s="67"/>
      <c r="G23" s="67"/>
      <c r="H23" s="67"/>
      <c r="I23" s="67"/>
      <c r="J23" s="67"/>
      <c r="K23" s="67"/>
      <c r="L23" s="67"/>
    </row>
    <row r="24" spans="2:12" ht="14.25">
      <c r="B24" s="67"/>
      <c r="C24" s="67"/>
      <c r="D24" s="67"/>
      <c r="E24" s="67"/>
      <c r="F24" s="67"/>
      <c r="G24" s="67"/>
      <c r="H24" s="67"/>
      <c r="I24" s="67"/>
      <c r="J24" s="67"/>
      <c r="K24" s="67"/>
      <c r="L24" s="67"/>
    </row>
    <row r="25" spans="2:12" ht="14.25">
      <c r="B25" s="67"/>
      <c r="C25" s="67"/>
      <c r="D25" s="67"/>
      <c r="E25" s="67"/>
      <c r="F25" s="67"/>
      <c r="G25" s="67"/>
      <c r="H25" s="67"/>
      <c r="I25" s="67"/>
      <c r="J25" s="67"/>
      <c r="K25" s="67"/>
      <c r="L25" s="67"/>
    </row>
    <row r="26" spans="2:12" ht="3.75" customHeight="1">
      <c r="B26" s="67"/>
      <c r="C26" s="67"/>
      <c r="D26" s="67"/>
      <c r="E26" s="67"/>
      <c r="F26" s="67"/>
      <c r="G26" s="67"/>
      <c r="H26" s="67"/>
      <c r="I26" s="67"/>
      <c r="J26" s="67"/>
      <c r="K26" s="67"/>
      <c r="L26" s="67"/>
    </row>
    <row r="27" spans="2:12" ht="14.25" hidden="1">
      <c r="B27" s="67"/>
      <c r="C27" s="67"/>
      <c r="D27" s="67"/>
      <c r="E27" s="67"/>
      <c r="F27" s="67"/>
      <c r="G27" s="67"/>
      <c r="H27" s="67"/>
      <c r="I27" s="67"/>
      <c r="J27" s="67"/>
      <c r="K27" s="67"/>
      <c r="L27" s="67"/>
    </row>
    <row r="28" spans="2:12" ht="14.25">
      <c r="B28" s="67" t="s">
        <v>293</v>
      </c>
      <c r="C28" s="67"/>
      <c r="D28" s="67"/>
      <c r="E28" s="67"/>
      <c r="F28" s="67"/>
      <c r="G28" s="67"/>
      <c r="H28" s="67"/>
      <c r="I28" s="67"/>
      <c r="J28" s="67"/>
      <c r="K28" s="67"/>
      <c r="L28" s="67"/>
    </row>
    <row r="29" spans="2:12" ht="14.25">
      <c r="B29" s="67"/>
      <c r="C29" s="67"/>
      <c r="D29" s="67"/>
      <c r="E29" s="67"/>
      <c r="F29" s="67"/>
      <c r="G29" s="67"/>
      <c r="H29" s="67"/>
      <c r="I29" s="67"/>
      <c r="J29" s="67"/>
      <c r="K29" s="67"/>
      <c r="L29" s="67"/>
    </row>
    <row r="30" spans="2:12" ht="14.25">
      <c r="B30" s="67"/>
      <c r="C30" s="67"/>
      <c r="D30" s="67"/>
      <c r="E30" s="67"/>
      <c r="F30" s="67"/>
      <c r="G30" s="67"/>
      <c r="H30" s="67"/>
      <c r="I30" s="67"/>
      <c r="J30" s="67"/>
      <c r="K30" s="67"/>
      <c r="L30" s="67"/>
    </row>
    <row r="31" spans="2:12" ht="14.25">
      <c r="B31" s="67"/>
      <c r="C31" s="67"/>
      <c r="D31" s="67"/>
      <c r="E31" s="67"/>
      <c r="F31" s="67"/>
      <c r="G31" s="67"/>
      <c r="H31" s="67"/>
      <c r="I31" s="67"/>
      <c r="J31" s="67"/>
      <c r="K31" s="67"/>
      <c r="L31" s="67"/>
    </row>
    <row r="32" spans="2:12" ht="6" customHeight="1">
      <c r="B32" s="67"/>
      <c r="C32" s="67"/>
      <c r="D32" s="67"/>
      <c r="E32" s="67"/>
      <c r="F32" s="67"/>
      <c r="G32" s="67"/>
      <c r="H32" s="67"/>
      <c r="I32" s="67"/>
      <c r="J32" s="67"/>
      <c r="K32" s="67"/>
      <c r="L32" s="67"/>
    </row>
    <row r="33" spans="2:12" ht="14.25" customHeight="1" hidden="1">
      <c r="B33" s="67"/>
      <c r="C33" s="67"/>
      <c r="D33" s="67"/>
      <c r="E33" s="67"/>
      <c r="F33" s="67"/>
      <c r="G33" s="67"/>
      <c r="H33" s="67"/>
      <c r="I33" s="67"/>
      <c r="J33" s="67"/>
      <c r="K33" s="67"/>
      <c r="L33" s="67"/>
    </row>
    <row r="34" spans="2:12" ht="0.75" customHeight="1" hidden="1">
      <c r="B34" s="67"/>
      <c r="C34" s="67"/>
      <c r="D34" s="67"/>
      <c r="E34" s="67"/>
      <c r="F34" s="67"/>
      <c r="G34" s="67"/>
      <c r="H34" s="67"/>
      <c r="I34" s="67"/>
      <c r="J34" s="67"/>
      <c r="K34" s="67"/>
      <c r="L34" s="67"/>
    </row>
    <row r="35" spans="2:12" ht="14.25" customHeight="1" hidden="1">
      <c r="B35" s="67"/>
      <c r="C35" s="67"/>
      <c r="D35" s="67"/>
      <c r="E35" s="67"/>
      <c r="F35" s="67"/>
      <c r="G35" s="67"/>
      <c r="H35" s="67"/>
      <c r="I35" s="67"/>
      <c r="J35" s="67"/>
      <c r="K35" s="67"/>
      <c r="L35" s="67"/>
    </row>
    <row r="36" spans="2:12" ht="14.25" customHeight="1" hidden="1">
      <c r="B36" s="67"/>
      <c r="C36" s="67"/>
      <c r="D36" s="67"/>
      <c r="E36" s="67"/>
      <c r="F36" s="67"/>
      <c r="G36" s="67"/>
      <c r="H36" s="67"/>
      <c r="I36" s="67"/>
      <c r="J36" s="67"/>
      <c r="K36" s="67"/>
      <c r="L36" s="67"/>
    </row>
    <row r="37" spans="2:12" ht="14.25" customHeight="1" hidden="1">
      <c r="B37" s="67"/>
      <c r="C37" s="67"/>
      <c r="D37" s="67"/>
      <c r="E37" s="67"/>
      <c r="F37" s="67"/>
      <c r="G37" s="67"/>
      <c r="H37" s="67"/>
      <c r="I37" s="67"/>
      <c r="J37" s="67"/>
      <c r="K37" s="67"/>
      <c r="L37" s="67"/>
    </row>
    <row r="38" spans="2:12" ht="14.25">
      <c r="B38" s="67" t="s">
        <v>294</v>
      </c>
      <c r="C38" s="67"/>
      <c r="D38" s="67"/>
      <c r="E38" s="67"/>
      <c r="F38" s="67"/>
      <c r="G38" s="67"/>
      <c r="H38" s="67"/>
      <c r="I38" s="67"/>
      <c r="J38" s="67"/>
      <c r="K38" s="67"/>
      <c r="L38" s="67"/>
    </row>
    <row r="39" spans="2:12" ht="14.25">
      <c r="B39" s="67"/>
      <c r="C39" s="67"/>
      <c r="D39" s="67"/>
      <c r="E39" s="67"/>
      <c r="F39" s="67"/>
      <c r="G39" s="67"/>
      <c r="H39" s="67"/>
      <c r="I39" s="67"/>
      <c r="J39" s="67"/>
      <c r="K39" s="67"/>
      <c r="L39" s="67"/>
    </row>
    <row r="40" spans="2:12" ht="14.25">
      <c r="B40" s="67"/>
      <c r="C40" s="67"/>
      <c r="D40" s="67"/>
      <c r="E40" s="67"/>
      <c r="F40" s="67"/>
      <c r="G40" s="67"/>
      <c r="H40" s="67"/>
      <c r="I40" s="67"/>
      <c r="J40" s="67"/>
      <c r="K40" s="67"/>
      <c r="L40" s="67"/>
    </row>
    <row r="41" spans="2:12" ht="12" customHeight="1">
      <c r="B41" s="67"/>
      <c r="C41" s="67"/>
      <c r="D41" s="67"/>
      <c r="E41" s="67"/>
      <c r="F41" s="67"/>
      <c r="G41" s="67"/>
      <c r="H41" s="67"/>
      <c r="I41" s="67"/>
      <c r="J41" s="67"/>
      <c r="K41" s="67"/>
      <c r="L41" s="67"/>
    </row>
    <row r="42" spans="2:12" ht="14.25" customHeight="1" hidden="1">
      <c r="B42" s="67"/>
      <c r="C42" s="67"/>
      <c r="D42" s="67"/>
      <c r="E42" s="67"/>
      <c r="F42" s="67"/>
      <c r="G42" s="67"/>
      <c r="H42" s="67"/>
      <c r="I42" s="67"/>
      <c r="J42" s="67"/>
      <c r="K42" s="67"/>
      <c r="L42" s="67"/>
    </row>
    <row r="43" spans="2:12" ht="14.25" customHeight="1" hidden="1">
      <c r="B43" s="67"/>
      <c r="C43" s="67"/>
      <c r="D43" s="67"/>
      <c r="E43" s="67"/>
      <c r="F43" s="67"/>
      <c r="G43" s="67"/>
      <c r="H43" s="67"/>
      <c r="I43" s="67"/>
      <c r="J43" s="67"/>
      <c r="K43" s="67"/>
      <c r="L43" s="67"/>
    </row>
    <row r="44" spans="2:12" ht="14.25" customHeight="1" hidden="1">
      <c r="B44" s="67"/>
      <c r="C44" s="67"/>
      <c r="D44" s="67"/>
      <c r="E44" s="67"/>
      <c r="F44" s="67"/>
      <c r="G44" s="67"/>
      <c r="H44" s="67"/>
      <c r="I44" s="67"/>
      <c r="J44" s="67"/>
      <c r="K44" s="67"/>
      <c r="L44" s="67"/>
    </row>
  </sheetData>
  <sheetProtection/>
  <mergeCells count="6">
    <mergeCell ref="B1:K1"/>
    <mergeCell ref="B3:L13"/>
    <mergeCell ref="B14:L18"/>
    <mergeCell ref="B19:L27"/>
    <mergeCell ref="B28:L37"/>
    <mergeCell ref="B38:L44"/>
  </mergeCells>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A4" sqref="A4:C4"/>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65" t="s">
        <v>65</v>
      </c>
      <c r="B2" s="68"/>
      <c r="C2" s="68"/>
      <c r="D2" s="68"/>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71" t="s">
        <v>219</v>
      </c>
      <c r="B4" s="72"/>
      <c r="C4" s="72"/>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69" t="s">
        <v>7</v>
      </c>
      <c r="B6" s="70"/>
      <c r="C6" s="69" t="s">
        <v>8</v>
      </c>
      <c r="D6" s="70"/>
    </row>
    <row r="7" spans="1:4" s="3" customFormat="1" ht="24" customHeight="1">
      <c r="A7" s="12" t="s">
        <v>0</v>
      </c>
      <c r="B7" s="12" t="s">
        <v>9</v>
      </c>
      <c r="C7" s="12" t="s">
        <v>0</v>
      </c>
      <c r="D7" s="2" t="s">
        <v>1</v>
      </c>
    </row>
    <row r="8" spans="1:4" s="3" customFormat="1" ht="24" customHeight="1">
      <c r="A8" s="6" t="s">
        <v>10</v>
      </c>
      <c r="B8" s="13">
        <v>23692210</v>
      </c>
      <c r="C8" s="52" t="s">
        <v>193</v>
      </c>
      <c r="D8" s="13">
        <v>28320114</v>
      </c>
    </row>
    <row r="9" spans="1:4" s="3" customFormat="1" ht="24" customHeight="1">
      <c r="A9" s="6" t="s">
        <v>26</v>
      </c>
      <c r="B9" s="13">
        <v>23692210</v>
      </c>
      <c r="C9" s="52" t="s">
        <v>190</v>
      </c>
      <c r="D9" s="13">
        <v>3759882</v>
      </c>
    </row>
    <row r="10" spans="1:4" s="3" customFormat="1" ht="24" customHeight="1">
      <c r="A10" s="6" t="s">
        <v>11</v>
      </c>
      <c r="B10" s="13"/>
      <c r="C10" s="52" t="s">
        <v>191</v>
      </c>
      <c r="D10" s="13">
        <v>1284244</v>
      </c>
    </row>
    <row r="11" spans="1:4" s="3" customFormat="1" ht="24" customHeight="1">
      <c r="A11" s="6" t="s">
        <v>12</v>
      </c>
      <c r="B11" s="13">
        <v>10571000</v>
      </c>
      <c r="C11" s="52" t="s">
        <v>192</v>
      </c>
      <c r="D11" s="13">
        <v>898970</v>
      </c>
    </row>
    <row r="12" spans="1:4" s="3" customFormat="1" ht="24" customHeight="1">
      <c r="A12" s="6" t="s">
        <v>13</v>
      </c>
      <c r="B12" s="13"/>
      <c r="C12" s="14"/>
      <c r="D12" s="13"/>
    </row>
    <row r="13" spans="1:4" s="3" customFormat="1" ht="24" customHeight="1">
      <c r="A13" s="6" t="s">
        <v>14</v>
      </c>
      <c r="B13" s="13"/>
      <c r="C13" s="14"/>
      <c r="D13" s="13"/>
    </row>
    <row r="14" spans="1:4" s="3" customFormat="1" ht="24" customHeight="1">
      <c r="A14" s="51"/>
      <c r="B14" s="13"/>
      <c r="C14" s="14"/>
      <c r="D14" s="13"/>
    </row>
    <row r="15" spans="1:4" s="3" customFormat="1" ht="24" customHeight="1">
      <c r="A15" s="6"/>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15</v>
      </c>
      <c r="B21" s="13">
        <f>SUM(B9:B20)</f>
        <v>34263210</v>
      </c>
      <c r="C21" s="7" t="s">
        <v>16</v>
      </c>
      <c r="D21" s="13">
        <f>SUM(D8:D20)</f>
        <v>34263210</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28"/>
  <sheetViews>
    <sheetView zoomScale="85" zoomScaleNormal="85" zoomScalePageLayoutView="0" workbookViewId="0" topLeftCell="A7">
      <selection activeCell="G14" sqref="G14"/>
    </sheetView>
  </sheetViews>
  <sheetFormatPr defaultColWidth="8.00390625" defaultRowHeight="14.25"/>
  <cols>
    <col min="1" max="3" width="5.75390625" style="11" customWidth="1"/>
    <col min="4" max="4" width="31.625" style="11" customWidth="1"/>
    <col min="5" max="5" width="15.50390625" style="15" customWidth="1"/>
    <col min="6" max="9" width="13.75390625" style="15" customWidth="1"/>
    <col min="10" max="10" width="8.00390625" style="11" customWidth="1"/>
    <col min="11" max="11" width="13.375" style="11" bestFit="1" customWidth="1"/>
    <col min="12" max="16384" width="8.00390625" style="11" customWidth="1"/>
  </cols>
  <sheetData>
    <row r="1" ht="18" customHeight="1">
      <c r="I1" s="5"/>
    </row>
    <row r="2" spans="1:9" s="8" customFormat="1" ht="22.5" customHeight="1">
      <c r="A2" s="65" t="s">
        <v>72</v>
      </c>
      <c r="B2" s="65"/>
      <c r="C2" s="65"/>
      <c r="D2" s="65"/>
      <c r="E2" s="65"/>
      <c r="F2" s="65"/>
      <c r="G2" s="65"/>
      <c r="H2" s="65"/>
      <c r="I2" s="65"/>
    </row>
    <row r="3" spans="1:8" s="8" customFormat="1" ht="7.5" customHeight="1">
      <c r="A3" s="11"/>
      <c r="B3" s="11"/>
      <c r="C3" s="11"/>
      <c r="D3" s="11"/>
      <c r="E3" s="15"/>
      <c r="F3" s="15"/>
      <c r="G3" s="15"/>
      <c r="H3" s="15"/>
    </row>
    <row r="4" spans="1:9" s="8" customFormat="1" ht="18" customHeight="1">
      <c r="A4" s="71" t="s">
        <v>219</v>
      </c>
      <c r="B4" s="72"/>
      <c r="C4" s="72"/>
      <c r="D4" s="72"/>
      <c r="E4" s="72"/>
      <c r="F4" s="15"/>
      <c r="G4" s="15"/>
      <c r="H4" s="15"/>
      <c r="I4" s="9" t="s">
        <v>4</v>
      </c>
    </row>
    <row r="5" spans="1:8" s="8" customFormat="1" ht="7.5" customHeight="1">
      <c r="A5" s="4"/>
      <c r="B5" s="4"/>
      <c r="C5" s="4"/>
      <c r="D5" s="4"/>
      <c r="E5" s="15"/>
      <c r="F5" s="15"/>
      <c r="G5" s="15"/>
      <c r="H5" s="15"/>
    </row>
    <row r="6" spans="1:9" ht="24" customHeight="1">
      <c r="A6" s="69" t="s">
        <v>0</v>
      </c>
      <c r="B6" s="69"/>
      <c r="C6" s="69"/>
      <c r="D6" s="69"/>
      <c r="E6" s="69" t="s">
        <v>48</v>
      </c>
      <c r="F6" s="75"/>
      <c r="G6" s="75"/>
      <c r="H6" s="75"/>
      <c r="I6" s="75"/>
    </row>
    <row r="7" spans="1:9" ht="24" customHeight="1">
      <c r="A7" s="76" t="s">
        <v>23</v>
      </c>
      <c r="B7" s="77"/>
      <c r="C7" s="78"/>
      <c r="D7" s="69" t="s">
        <v>24</v>
      </c>
      <c r="E7" s="69" t="s">
        <v>17</v>
      </c>
      <c r="F7" s="73" t="s">
        <v>49</v>
      </c>
      <c r="G7" s="73" t="s">
        <v>50</v>
      </c>
      <c r="H7" s="73" t="s">
        <v>51</v>
      </c>
      <c r="I7" s="69" t="s">
        <v>52</v>
      </c>
    </row>
    <row r="8" spans="1:9" s="10" customFormat="1" ht="24" customHeight="1">
      <c r="A8" s="7" t="s">
        <v>18</v>
      </c>
      <c r="B8" s="7" t="s">
        <v>19</v>
      </c>
      <c r="C8" s="7" t="s">
        <v>21</v>
      </c>
      <c r="D8" s="69"/>
      <c r="E8" s="69"/>
      <c r="F8" s="74"/>
      <c r="G8" s="74"/>
      <c r="H8" s="74"/>
      <c r="I8" s="69"/>
    </row>
    <row r="9" spans="1:9" ht="24" customHeight="1">
      <c r="A9" s="7">
        <v>205</v>
      </c>
      <c r="B9" s="7"/>
      <c r="C9" s="7"/>
      <c r="D9" s="14" t="s">
        <v>22</v>
      </c>
      <c r="E9" s="13">
        <f>E11+E13</f>
        <v>28320114</v>
      </c>
      <c r="F9" s="13">
        <f>F11+F13</f>
        <v>17749114</v>
      </c>
      <c r="G9" s="13"/>
      <c r="H9" s="13"/>
      <c r="I9" s="13"/>
    </row>
    <row r="10" spans="1:9" ht="24" customHeight="1">
      <c r="A10" s="7">
        <v>205</v>
      </c>
      <c r="B10" s="53" t="s">
        <v>194</v>
      </c>
      <c r="C10" s="16"/>
      <c r="D10" s="52" t="s">
        <v>195</v>
      </c>
      <c r="E10" s="13">
        <v>4978114</v>
      </c>
      <c r="F10" s="13">
        <v>4978114</v>
      </c>
      <c r="G10" s="13"/>
      <c r="H10" s="13"/>
      <c r="I10" s="13"/>
    </row>
    <row r="11" spans="1:9" ht="24" customHeight="1">
      <c r="A11" s="7">
        <v>205</v>
      </c>
      <c r="B11" s="53" t="s">
        <v>194</v>
      </c>
      <c r="C11" s="53" t="s">
        <v>196</v>
      </c>
      <c r="D11" s="52" t="s">
        <v>197</v>
      </c>
      <c r="E11" s="56">
        <f>SUM(F11:G11)</f>
        <v>26120114</v>
      </c>
      <c r="F11" s="13">
        <v>15549114</v>
      </c>
      <c r="G11" s="13">
        <v>10571000</v>
      </c>
      <c r="H11" s="13"/>
      <c r="I11" s="13"/>
    </row>
    <row r="12" spans="1:9" ht="24" customHeight="1">
      <c r="A12" s="7">
        <v>205</v>
      </c>
      <c r="B12" s="53" t="s">
        <v>198</v>
      </c>
      <c r="C12" s="16"/>
      <c r="D12" s="52" t="s">
        <v>199</v>
      </c>
      <c r="E12" s="13">
        <v>2200000</v>
      </c>
      <c r="F12" s="13">
        <v>2200000</v>
      </c>
      <c r="G12" s="13"/>
      <c r="H12" s="13"/>
      <c r="I12" s="13"/>
    </row>
    <row r="13" spans="1:9" ht="24" customHeight="1">
      <c r="A13" s="7">
        <v>205</v>
      </c>
      <c r="B13" s="53" t="s">
        <v>215</v>
      </c>
      <c r="C13" s="53" t="s">
        <v>200</v>
      </c>
      <c r="D13" s="52" t="s">
        <v>216</v>
      </c>
      <c r="E13" s="13">
        <v>2200000</v>
      </c>
      <c r="F13" s="13">
        <v>2200000</v>
      </c>
      <c r="G13" s="13"/>
      <c r="H13" s="13"/>
      <c r="I13" s="13"/>
    </row>
    <row r="14" spans="1:9" ht="24" customHeight="1">
      <c r="A14" s="7">
        <v>208</v>
      </c>
      <c r="B14" s="53"/>
      <c r="C14" s="53"/>
      <c r="D14" s="52" t="s">
        <v>201</v>
      </c>
      <c r="E14" s="13">
        <f>E16+E17+E18</f>
        <v>3759882</v>
      </c>
      <c r="F14" s="13">
        <f>F16+F17+F18</f>
        <v>3759882</v>
      </c>
      <c r="G14" s="13"/>
      <c r="H14" s="13"/>
      <c r="I14" s="13"/>
    </row>
    <row r="15" spans="1:9" ht="24" customHeight="1">
      <c r="A15" s="7">
        <v>208</v>
      </c>
      <c r="B15" s="53" t="s">
        <v>202</v>
      </c>
      <c r="C15" s="16"/>
      <c r="D15" s="52" t="s">
        <v>203</v>
      </c>
      <c r="E15" s="13">
        <v>2568487</v>
      </c>
      <c r="F15" s="13">
        <v>2568487</v>
      </c>
      <c r="G15" s="13"/>
      <c r="H15" s="13"/>
      <c r="I15" s="13"/>
    </row>
    <row r="16" spans="1:9" ht="24" customHeight="1">
      <c r="A16" s="7">
        <v>208</v>
      </c>
      <c r="B16" s="53" t="s">
        <v>202</v>
      </c>
      <c r="C16" s="53" t="s">
        <v>204</v>
      </c>
      <c r="D16" s="52" t="s">
        <v>205</v>
      </c>
      <c r="E16" s="13">
        <v>164000</v>
      </c>
      <c r="F16" s="13">
        <v>164000</v>
      </c>
      <c r="G16" s="13"/>
      <c r="H16" s="13"/>
      <c r="I16" s="13"/>
    </row>
    <row r="17" spans="1:9" s="8" customFormat="1" ht="24" customHeight="1">
      <c r="A17" s="7">
        <v>208</v>
      </c>
      <c r="B17" s="53" t="s">
        <v>202</v>
      </c>
      <c r="C17" s="53" t="s">
        <v>202</v>
      </c>
      <c r="D17" s="52" t="s">
        <v>206</v>
      </c>
      <c r="E17" s="13">
        <v>2568487</v>
      </c>
      <c r="F17" s="13">
        <v>2568487</v>
      </c>
      <c r="G17" s="13"/>
      <c r="H17" s="13"/>
      <c r="I17" s="13"/>
    </row>
    <row r="18" spans="1:9" s="8" customFormat="1" ht="24" customHeight="1">
      <c r="A18" s="7">
        <v>208</v>
      </c>
      <c r="B18" s="53" t="s">
        <v>202</v>
      </c>
      <c r="C18" s="53" t="s">
        <v>207</v>
      </c>
      <c r="D18" s="52" t="s">
        <v>208</v>
      </c>
      <c r="E18" s="13">
        <v>1027395</v>
      </c>
      <c r="F18" s="13">
        <v>1027395</v>
      </c>
      <c r="G18" s="13"/>
      <c r="H18" s="13"/>
      <c r="I18" s="13"/>
    </row>
    <row r="19" spans="1:9" s="8" customFormat="1" ht="24" customHeight="1">
      <c r="A19" s="7">
        <v>210</v>
      </c>
      <c r="B19" s="16"/>
      <c r="C19" s="16"/>
      <c r="D19" s="52" t="s">
        <v>218</v>
      </c>
      <c r="E19" s="13">
        <v>1284244</v>
      </c>
      <c r="F19" s="13">
        <v>1284244</v>
      </c>
      <c r="G19" s="13"/>
      <c r="H19" s="13"/>
      <c r="I19" s="13"/>
    </row>
    <row r="20" spans="1:9" s="8" customFormat="1" ht="24" customHeight="1">
      <c r="A20" s="7">
        <v>210</v>
      </c>
      <c r="B20" s="53" t="s">
        <v>209</v>
      </c>
      <c r="C20" s="16"/>
      <c r="D20" s="52" t="s">
        <v>210</v>
      </c>
      <c r="E20" s="13">
        <v>1284244</v>
      </c>
      <c r="F20" s="13">
        <v>1284244</v>
      </c>
      <c r="G20" s="13"/>
      <c r="H20" s="13"/>
      <c r="I20" s="13"/>
    </row>
    <row r="21" spans="1:9" s="8" customFormat="1" ht="24" customHeight="1">
      <c r="A21" s="7">
        <v>210</v>
      </c>
      <c r="B21" s="53" t="s">
        <v>209</v>
      </c>
      <c r="C21" s="53" t="s">
        <v>204</v>
      </c>
      <c r="D21" s="52" t="s">
        <v>211</v>
      </c>
      <c r="E21" s="13">
        <v>1284244</v>
      </c>
      <c r="F21" s="13">
        <v>1284244</v>
      </c>
      <c r="G21" s="13"/>
      <c r="H21" s="13"/>
      <c r="I21" s="13"/>
    </row>
    <row r="22" spans="1:9" s="8" customFormat="1" ht="24" customHeight="1">
      <c r="A22" s="7">
        <v>221</v>
      </c>
      <c r="B22" s="16"/>
      <c r="C22" s="16"/>
      <c r="D22" s="52" t="s">
        <v>212</v>
      </c>
      <c r="E22" s="13">
        <v>898970</v>
      </c>
      <c r="F22" s="13">
        <v>898970</v>
      </c>
      <c r="G22" s="13"/>
      <c r="H22" s="13"/>
      <c r="I22" s="13"/>
    </row>
    <row r="23" spans="1:9" s="8" customFormat="1" ht="24" customHeight="1">
      <c r="A23" s="7">
        <v>221</v>
      </c>
      <c r="B23" s="53" t="s">
        <v>204</v>
      </c>
      <c r="C23" s="16"/>
      <c r="D23" s="52" t="s">
        <v>213</v>
      </c>
      <c r="E23" s="13">
        <v>898970</v>
      </c>
      <c r="F23" s="13">
        <v>898970</v>
      </c>
      <c r="G23" s="13"/>
      <c r="H23" s="13"/>
      <c r="I23" s="13"/>
    </row>
    <row r="24" spans="1:9" s="8" customFormat="1" ht="24" customHeight="1">
      <c r="A24" s="7">
        <v>221</v>
      </c>
      <c r="B24" s="53" t="s">
        <v>204</v>
      </c>
      <c r="C24" s="53" t="s">
        <v>217</v>
      </c>
      <c r="D24" s="52" t="s">
        <v>214</v>
      </c>
      <c r="E24" s="13">
        <v>898970</v>
      </c>
      <c r="F24" s="13">
        <v>898970</v>
      </c>
      <c r="G24" s="13"/>
      <c r="H24" s="13"/>
      <c r="I24" s="13"/>
    </row>
    <row r="25" spans="1:11" s="8" customFormat="1" ht="24" customHeight="1">
      <c r="A25" s="69" t="s">
        <v>17</v>
      </c>
      <c r="B25" s="69"/>
      <c r="C25" s="69"/>
      <c r="D25" s="69"/>
      <c r="E25" s="13">
        <f>E9+E14+E19+E22</f>
        <v>34263210</v>
      </c>
      <c r="F25" s="13">
        <f>F9+F14+F19+F22</f>
        <v>23692210</v>
      </c>
      <c r="G25" s="13">
        <v>10571000</v>
      </c>
      <c r="H25" s="13"/>
      <c r="I25" s="13"/>
      <c r="K25" s="54"/>
    </row>
    <row r="26" spans="1:9" s="8" customFormat="1" ht="22.5" customHeight="1">
      <c r="A26" s="17"/>
      <c r="B26" s="17"/>
      <c r="C26" s="17"/>
      <c r="D26" s="17"/>
      <c r="E26" s="18">
        <f>SUM(F25=I25)</f>
        <v>0</v>
      </c>
      <c r="F26" s="18"/>
      <c r="G26" s="18"/>
      <c r="H26" s="18"/>
      <c r="I26" s="18"/>
    </row>
    <row r="27" spans="1:9" s="8" customFormat="1" ht="22.5" customHeight="1">
      <c r="A27" s="17"/>
      <c r="B27" s="17"/>
      <c r="C27" s="17"/>
      <c r="D27" s="17"/>
      <c r="E27" s="18"/>
      <c r="F27" s="18"/>
      <c r="G27" s="18"/>
      <c r="H27" s="18"/>
      <c r="I27" s="18"/>
    </row>
    <row r="28" spans="1:9" s="8" customFormat="1" ht="22.5" customHeight="1">
      <c r="A28" s="17"/>
      <c r="B28" s="17"/>
      <c r="C28" s="17"/>
      <c r="D28" s="17"/>
      <c r="E28" s="19"/>
      <c r="F28" s="19"/>
      <c r="G28" s="19"/>
      <c r="H28" s="19"/>
      <c r="I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2">
    <mergeCell ref="A25:D25"/>
    <mergeCell ref="G7:G8"/>
    <mergeCell ref="H7:H8"/>
    <mergeCell ref="A7:C7"/>
    <mergeCell ref="D7:D8"/>
    <mergeCell ref="E7:E8"/>
    <mergeCell ref="F7:F8"/>
    <mergeCell ref="I7:I8"/>
    <mergeCell ref="A2:I2"/>
    <mergeCell ref="A4:E4"/>
    <mergeCell ref="A6:D6"/>
    <mergeCell ref="E6:I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5"/>
  <sheetViews>
    <sheetView zoomScale="85" zoomScaleNormal="85" zoomScalePageLayoutView="0" workbookViewId="0" topLeftCell="A7">
      <selection activeCell="A4" sqref="A4:E4"/>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5" t="s">
        <v>71</v>
      </c>
      <c r="B2" s="65"/>
      <c r="C2" s="65"/>
      <c r="D2" s="65"/>
      <c r="E2" s="65"/>
      <c r="F2" s="65"/>
      <c r="G2" s="65"/>
    </row>
    <row r="3" spans="1:6" s="8" customFormat="1" ht="7.5" customHeight="1">
      <c r="A3" s="11"/>
      <c r="B3" s="11"/>
      <c r="C3" s="11"/>
      <c r="D3" s="11"/>
      <c r="E3" s="15"/>
      <c r="F3" s="15"/>
    </row>
    <row r="4" spans="1:7" s="8" customFormat="1" ht="18" customHeight="1">
      <c r="A4" s="71" t="s">
        <v>219</v>
      </c>
      <c r="B4" s="72"/>
      <c r="C4" s="72"/>
      <c r="D4" s="72"/>
      <c r="E4" s="72"/>
      <c r="F4" s="15"/>
      <c r="G4" s="9" t="s">
        <v>4</v>
      </c>
    </row>
    <row r="5" spans="1:6" s="8" customFormat="1" ht="7.5" customHeight="1">
      <c r="A5" s="4"/>
      <c r="B5" s="4"/>
      <c r="C5" s="4"/>
      <c r="D5" s="4"/>
      <c r="E5" s="15"/>
      <c r="F5" s="15"/>
    </row>
    <row r="6" spans="1:7" ht="24" customHeight="1">
      <c r="A6" s="69" t="s">
        <v>0</v>
      </c>
      <c r="B6" s="69"/>
      <c r="C6" s="69"/>
      <c r="D6" s="69"/>
      <c r="E6" s="69" t="s">
        <v>47</v>
      </c>
      <c r="F6" s="75"/>
      <c r="G6" s="75"/>
    </row>
    <row r="7" spans="1:7" ht="24" customHeight="1">
      <c r="A7" s="76" t="s">
        <v>23</v>
      </c>
      <c r="B7" s="77"/>
      <c r="C7" s="78"/>
      <c r="D7" s="69" t="s">
        <v>24</v>
      </c>
      <c r="E7" s="69" t="s">
        <v>17</v>
      </c>
      <c r="F7" s="73" t="s">
        <v>2</v>
      </c>
      <c r="G7" s="69" t="s">
        <v>3</v>
      </c>
    </row>
    <row r="8" spans="1:7" s="10" customFormat="1" ht="24" customHeight="1">
      <c r="A8" s="7" t="s">
        <v>18</v>
      </c>
      <c r="B8" s="7" t="s">
        <v>19</v>
      </c>
      <c r="C8" s="7" t="s">
        <v>21</v>
      </c>
      <c r="D8" s="69"/>
      <c r="E8" s="69"/>
      <c r="F8" s="74"/>
      <c r="G8" s="69"/>
    </row>
    <row r="9" spans="1:7" ht="24" customHeight="1">
      <c r="A9" s="7">
        <v>205</v>
      </c>
      <c r="B9" s="7"/>
      <c r="C9" s="7"/>
      <c r="D9" s="14" t="s">
        <v>22</v>
      </c>
      <c r="E9" s="13">
        <f>E11+E13</f>
        <v>17749114</v>
      </c>
      <c r="F9" s="13">
        <f>F11+F13</f>
        <v>15549114</v>
      </c>
      <c r="G9" s="13"/>
    </row>
    <row r="10" spans="1:7" ht="24" customHeight="1">
      <c r="A10" s="7">
        <v>205</v>
      </c>
      <c r="B10" s="53" t="s">
        <v>194</v>
      </c>
      <c r="C10" s="16"/>
      <c r="D10" s="52" t="s">
        <v>195</v>
      </c>
      <c r="E10" s="13">
        <v>15549114</v>
      </c>
      <c r="F10" s="13">
        <v>15549114</v>
      </c>
      <c r="G10" s="13"/>
    </row>
    <row r="11" spans="1:7" ht="24" customHeight="1">
      <c r="A11" s="7">
        <v>205</v>
      </c>
      <c r="B11" s="53" t="s">
        <v>194</v>
      </c>
      <c r="C11" s="53" t="s">
        <v>196</v>
      </c>
      <c r="D11" s="52" t="s">
        <v>197</v>
      </c>
      <c r="E11" s="13">
        <v>15549114</v>
      </c>
      <c r="F11" s="13">
        <v>15549114</v>
      </c>
      <c r="G11" s="13"/>
    </row>
    <row r="12" spans="1:7" ht="24" customHeight="1">
      <c r="A12" s="7">
        <v>205</v>
      </c>
      <c r="B12" s="53" t="s">
        <v>198</v>
      </c>
      <c r="C12" s="16"/>
      <c r="D12" s="52" t="s">
        <v>199</v>
      </c>
      <c r="E12" s="13">
        <v>2200000</v>
      </c>
      <c r="F12" s="13"/>
      <c r="G12" s="13">
        <v>2200000</v>
      </c>
    </row>
    <row r="13" spans="1:7" ht="24" customHeight="1">
      <c r="A13" s="7">
        <v>205</v>
      </c>
      <c r="B13" s="53" t="s">
        <v>215</v>
      </c>
      <c r="C13" s="53" t="s">
        <v>200</v>
      </c>
      <c r="D13" s="52" t="s">
        <v>216</v>
      </c>
      <c r="E13" s="13">
        <v>2200000</v>
      </c>
      <c r="F13" s="13"/>
      <c r="G13" s="13">
        <v>2200000</v>
      </c>
    </row>
    <row r="14" spans="1:7" ht="24" customHeight="1">
      <c r="A14" s="7">
        <v>208</v>
      </c>
      <c r="B14" s="53"/>
      <c r="C14" s="53"/>
      <c r="D14" s="52" t="s">
        <v>201</v>
      </c>
      <c r="E14" s="13">
        <f>E16+E17+E18</f>
        <v>3759882</v>
      </c>
      <c r="F14" s="13">
        <f>F16+F17+F18</f>
        <v>3759882</v>
      </c>
      <c r="G14" s="13"/>
    </row>
    <row r="15" spans="1:7" ht="24" customHeight="1">
      <c r="A15" s="7">
        <v>208</v>
      </c>
      <c r="B15" s="53" t="s">
        <v>202</v>
      </c>
      <c r="C15" s="16"/>
      <c r="D15" s="52" t="s">
        <v>203</v>
      </c>
      <c r="E15" s="13">
        <v>2568487</v>
      </c>
      <c r="F15" s="13">
        <v>2568487</v>
      </c>
      <c r="G15" s="13"/>
    </row>
    <row r="16" spans="1:7" s="8" customFormat="1" ht="24" customHeight="1">
      <c r="A16" s="7">
        <v>208</v>
      </c>
      <c r="B16" s="53" t="s">
        <v>202</v>
      </c>
      <c r="C16" s="53" t="s">
        <v>204</v>
      </c>
      <c r="D16" s="52" t="s">
        <v>205</v>
      </c>
      <c r="E16" s="13">
        <v>164000</v>
      </c>
      <c r="F16" s="13">
        <v>164000</v>
      </c>
      <c r="G16" s="13"/>
    </row>
    <row r="17" spans="1:7" s="8" customFormat="1" ht="24" customHeight="1">
      <c r="A17" s="7">
        <v>208</v>
      </c>
      <c r="B17" s="53" t="s">
        <v>202</v>
      </c>
      <c r="C17" s="53" t="s">
        <v>202</v>
      </c>
      <c r="D17" s="52" t="s">
        <v>206</v>
      </c>
      <c r="E17" s="13">
        <v>2568487</v>
      </c>
      <c r="F17" s="13">
        <v>2568487</v>
      </c>
      <c r="G17" s="13"/>
    </row>
    <row r="18" spans="1:7" s="8" customFormat="1" ht="24" customHeight="1">
      <c r="A18" s="7">
        <v>208</v>
      </c>
      <c r="B18" s="53" t="s">
        <v>202</v>
      </c>
      <c r="C18" s="53" t="s">
        <v>207</v>
      </c>
      <c r="D18" s="52" t="s">
        <v>208</v>
      </c>
      <c r="E18" s="13">
        <v>1027395</v>
      </c>
      <c r="F18" s="13">
        <v>1027395</v>
      </c>
      <c r="G18" s="13"/>
    </row>
    <row r="19" spans="1:7" s="8" customFormat="1" ht="24" customHeight="1">
      <c r="A19" s="7">
        <v>210</v>
      </c>
      <c r="B19" s="16"/>
      <c r="C19" s="16"/>
      <c r="D19" s="52" t="s">
        <v>218</v>
      </c>
      <c r="E19" s="13">
        <v>1284244</v>
      </c>
      <c r="F19" s="13">
        <v>1284244</v>
      </c>
      <c r="G19" s="13"/>
    </row>
    <row r="20" spans="1:7" s="8" customFormat="1" ht="24" customHeight="1">
      <c r="A20" s="7">
        <v>210</v>
      </c>
      <c r="B20" s="53" t="s">
        <v>209</v>
      </c>
      <c r="C20" s="16"/>
      <c r="D20" s="52" t="s">
        <v>210</v>
      </c>
      <c r="E20" s="13">
        <v>1284244</v>
      </c>
      <c r="F20" s="13">
        <v>1284244</v>
      </c>
      <c r="G20" s="13"/>
    </row>
    <row r="21" spans="1:7" s="8" customFormat="1" ht="22.5" customHeight="1">
      <c r="A21" s="7">
        <v>210</v>
      </c>
      <c r="B21" s="53" t="s">
        <v>209</v>
      </c>
      <c r="C21" s="53" t="s">
        <v>204</v>
      </c>
      <c r="D21" s="52" t="s">
        <v>211</v>
      </c>
      <c r="E21" s="13">
        <v>1284244</v>
      </c>
      <c r="F21" s="13">
        <v>1284244</v>
      </c>
      <c r="G21" s="13"/>
    </row>
    <row r="22" spans="1:7" s="8" customFormat="1" ht="22.5" customHeight="1">
      <c r="A22" s="7">
        <v>221</v>
      </c>
      <c r="B22" s="16"/>
      <c r="C22" s="16"/>
      <c r="D22" s="52" t="s">
        <v>212</v>
      </c>
      <c r="E22" s="13">
        <v>898970</v>
      </c>
      <c r="F22" s="13">
        <v>898970</v>
      </c>
      <c r="G22" s="13"/>
    </row>
    <row r="23" spans="1:7" s="8" customFormat="1" ht="22.5" customHeight="1">
      <c r="A23" s="7">
        <v>221</v>
      </c>
      <c r="B23" s="53" t="s">
        <v>204</v>
      </c>
      <c r="C23" s="16"/>
      <c r="D23" s="52" t="s">
        <v>213</v>
      </c>
      <c r="E23" s="13">
        <v>898970</v>
      </c>
      <c r="F23" s="13">
        <v>898970</v>
      </c>
      <c r="G23" s="13"/>
    </row>
    <row r="24" spans="1:7" ht="22.5" customHeight="1">
      <c r="A24" s="7">
        <v>221</v>
      </c>
      <c r="B24" s="53" t="s">
        <v>204</v>
      </c>
      <c r="C24" s="53" t="s">
        <v>217</v>
      </c>
      <c r="D24" s="52" t="s">
        <v>214</v>
      </c>
      <c r="E24" s="13">
        <v>898970</v>
      </c>
      <c r="F24" s="13">
        <v>898970</v>
      </c>
      <c r="G24" s="13"/>
    </row>
    <row r="25" spans="1:7" ht="22.5" customHeight="1">
      <c r="A25" s="79" t="s">
        <v>17</v>
      </c>
      <c r="B25" s="77"/>
      <c r="C25" s="77"/>
      <c r="D25" s="80"/>
      <c r="E25" s="13">
        <v>23692210</v>
      </c>
      <c r="F25" s="13">
        <v>21492210</v>
      </c>
      <c r="G25" s="13">
        <v>2200000</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5:D25"/>
    <mergeCell ref="A2:G2"/>
    <mergeCell ref="A4:E4"/>
    <mergeCell ref="A6:D6"/>
    <mergeCell ref="E6:G6"/>
    <mergeCell ref="G7:G8"/>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E14" sqref="E14"/>
    </sheetView>
  </sheetViews>
  <sheetFormatPr defaultColWidth="8.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65" t="s">
        <v>70</v>
      </c>
      <c r="B2" s="68"/>
      <c r="C2" s="68"/>
      <c r="D2" s="68"/>
      <c r="E2" s="68"/>
      <c r="F2" s="68"/>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71" t="s">
        <v>219</v>
      </c>
      <c r="B4" s="72"/>
      <c r="C4" s="72"/>
      <c r="D4" s="25"/>
      <c r="E4" s="25"/>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69" t="s">
        <v>49</v>
      </c>
      <c r="B6" s="70"/>
      <c r="C6" s="69" t="s">
        <v>20</v>
      </c>
      <c r="D6" s="69"/>
      <c r="E6" s="69"/>
      <c r="F6" s="70"/>
    </row>
    <row r="7" spans="1:6" s="3" customFormat="1" ht="24" customHeight="1">
      <c r="A7" s="12" t="s">
        <v>0</v>
      </c>
      <c r="B7" s="12" t="s">
        <v>9</v>
      </c>
      <c r="C7" s="12" t="s">
        <v>0</v>
      </c>
      <c r="D7" s="12" t="s">
        <v>17</v>
      </c>
      <c r="E7" s="12" t="s">
        <v>29</v>
      </c>
      <c r="F7" s="2" t="s">
        <v>30</v>
      </c>
    </row>
    <row r="8" spans="1:6" s="3" customFormat="1" ht="24" customHeight="1">
      <c r="A8" s="6" t="s">
        <v>27</v>
      </c>
      <c r="B8" s="13">
        <v>23692210</v>
      </c>
      <c r="C8" s="52" t="s">
        <v>193</v>
      </c>
      <c r="D8" s="13">
        <v>17749114</v>
      </c>
      <c r="E8" s="13">
        <v>17749114</v>
      </c>
      <c r="F8" s="13"/>
    </row>
    <row r="9" spans="1:6" s="3" customFormat="1" ht="24" customHeight="1">
      <c r="A9" s="6" t="s">
        <v>28</v>
      </c>
      <c r="B9" s="13"/>
      <c r="C9" s="52" t="s">
        <v>190</v>
      </c>
      <c r="D9" s="13">
        <v>3759882</v>
      </c>
      <c r="E9" s="13">
        <v>3759882</v>
      </c>
      <c r="F9" s="13"/>
    </row>
    <row r="10" spans="1:6" s="3" customFormat="1" ht="24" customHeight="1">
      <c r="A10" s="27"/>
      <c r="B10" s="13"/>
      <c r="C10" s="52" t="s">
        <v>191</v>
      </c>
      <c r="D10" s="13">
        <v>1284244</v>
      </c>
      <c r="E10" s="13">
        <v>1284244</v>
      </c>
      <c r="F10" s="13"/>
    </row>
    <row r="11" spans="1:6" s="3" customFormat="1" ht="24" customHeight="1">
      <c r="A11" s="6"/>
      <c r="B11" s="13"/>
      <c r="C11" s="52" t="s">
        <v>192</v>
      </c>
      <c r="D11" s="13">
        <v>898970</v>
      </c>
      <c r="E11" s="13">
        <v>898970</v>
      </c>
      <c r="F11" s="13"/>
    </row>
    <row r="12" spans="1:6" s="3" customFormat="1" ht="24" customHeight="1">
      <c r="A12" s="6"/>
      <c r="B12" s="13"/>
      <c r="C12" s="14"/>
      <c r="D12" s="14"/>
      <c r="E12" s="14"/>
      <c r="F12" s="13"/>
    </row>
    <row r="13" spans="1:6" s="3" customFormat="1" ht="24" customHeight="1">
      <c r="A13" s="6"/>
      <c r="B13" s="13"/>
      <c r="C13" s="14"/>
      <c r="D13" s="14"/>
      <c r="E13" s="14"/>
      <c r="F13" s="13"/>
    </row>
    <row r="14" spans="1:6" s="3" customFormat="1" ht="24" customHeight="1">
      <c r="A14" s="6"/>
      <c r="B14" s="13"/>
      <c r="C14" s="14"/>
      <c r="D14" s="14"/>
      <c r="E14" s="14"/>
      <c r="F14" s="13"/>
    </row>
    <row r="15" spans="1:6" s="3" customFormat="1" ht="24" customHeight="1">
      <c r="A15" s="6"/>
      <c r="B15" s="13"/>
      <c r="C15" s="14"/>
      <c r="D15" s="14"/>
      <c r="E15" s="14"/>
      <c r="F15" s="13"/>
    </row>
    <row r="16" spans="1:6" s="3" customFormat="1" ht="24" customHeight="1">
      <c r="A16" s="6"/>
      <c r="B16" s="13"/>
      <c r="C16" s="14"/>
      <c r="D16" s="14"/>
      <c r="E16" s="14"/>
      <c r="F16" s="13"/>
    </row>
    <row r="17" spans="1:6" s="3" customFormat="1" ht="24" customHeight="1">
      <c r="A17" s="6"/>
      <c r="B17" s="13"/>
      <c r="C17" s="14"/>
      <c r="D17" s="14"/>
      <c r="E17" s="14"/>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15</v>
      </c>
      <c r="B21" s="13">
        <f>SUM(B8:B20)</f>
        <v>23692210</v>
      </c>
      <c r="C21" s="7" t="s">
        <v>16</v>
      </c>
      <c r="D21" s="57">
        <f>SUM(D8:D20)</f>
        <v>23692210</v>
      </c>
      <c r="E21" s="57">
        <f>SUM(E8:E20)</f>
        <v>23692210</v>
      </c>
      <c r="F21" s="13"/>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25"/>
  <sheetViews>
    <sheetView zoomScale="85" zoomScaleNormal="85" zoomScalePageLayoutView="0" workbookViewId="0" topLeftCell="A4">
      <selection activeCell="J16" sqref="J16"/>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9" width="8.00390625" style="11" customWidth="1"/>
    <col min="10" max="10" width="13.625" style="11" customWidth="1"/>
    <col min="11" max="254" width="8.00390625" style="11" customWidth="1"/>
    <col min="255" max="16384" width="8.00390625" style="11" customWidth="1"/>
  </cols>
  <sheetData>
    <row r="1" ht="18" customHeight="1">
      <c r="G1" s="5"/>
    </row>
    <row r="2" spans="1:7" s="8" customFormat="1" ht="22.5" customHeight="1">
      <c r="A2" s="65" t="s">
        <v>69</v>
      </c>
      <c r="B2" s="65"/>
      <c r="C2" s="65"/>
      <c r="D2" s="65"/>
      <c r="E2" s="65"/>
      <c r="F2" s="65"/>
      <c r="G2" s="65"/>
    </row>
    <row r="3" spans="1:6" s="8" customFormat="1" ht="7.5" customHeight="1">
      <c r="A3" s="11"/>
      <c r="B3" s="11"/>
      <c r="C3" s="11"/>
      <c r="D3" s="11"/>
      <c r="E3" s="15"/>
      <c r="F3" s="15"/>
    </row>
    <row r="4" spans="1:7" s="8" customFormat="1" ht="18" customHeight="1">
      <c r="A4" s="71" t="s">
        <v>219</v>
      </c>
      <c r="B4" s="72"/>
      <c r="C4" s="72"/>
      <c r="D4" s="72"/>
      <c r="E4" s="72"/>
      <c r="F4" s="15"/>
      <c r="G4" s="9" t="s">
        <v>4</v>
      </c>
    </row>
    <row r="5" spans="1:6" s="8" customFormat="1" ht="7.5" customHeight="1">
      <c r="A5" s="4"/>
      <c r="B5" s="4"/>
      <c r="C5" s="4"/>
      <c r="D5" s="4"/>
      <c r="E5" s="15"/>
      <c r="F5" s="15"/>
    </row>
    <row r="6" spans="1:7" ht="24" customHeight="1">
      <c r="A6" s="69" t="s">
        <v>0</v>
      </c>
      <c r="B6" s="69"/>
      <c r="C6" s="69"/>
      <c r="D6" s="69"/>
      <c r="E6" s="69" t="s">
        <v>44</v>
      </c>
      <c r="F6" s="75"/>
      <c r="G6" s="75"/>
    </row>
    <row r="7" spans="1:7" ht="24" customHeight="1">
      <c r="A7" s="76" t="s">
        <v>23</v>
      </c>
      <c r="B7" s="77"/>
      <c r="C7" s="78"/>
      <c r="D7" s="69" t="s">
        <v>24</v>
      </c>
      <c r="E7" s="69" t="s">
        <v>17</v>
      </c>
      <c r="F7" s="73" t="s">
        <v>2</v>
      </c>
      <c r="G7" s="69" t="s">
        <v>3</v>
      </c>
    </row>
    <row r="8" spans="1:7" s="10" customFormat="1" ht="24" customHeight="1">
      <c r="A8" s="7" t="s">
        <v>18</v>
      </c>
      <c r="B8" s="7" t="s">
        <v>19</v>
      </c>
      <c r="C8" s="7" t="s">
        <v>21</v>
      </c>
      <c r="D8" s="69"/>
      <c r="E8" s="69"/>
      <c r="F8" s="74"/>
      <c r="G8" s="69"/>
    </row>
    <row r="9" spans="1:7" ht="24" customHeight="1">
      <c r="A9" s="7">
        <v>205</v>
      </c>
      <c r="B9" s="7"/>
      <c r="C9" s="7"/>
      <c r="D9" s="14" t="s">
        <v>22</v>
      </c>
      <c r="E9" s="13">
        <f>E11+E13</f>
        <v>17749114</v>
      </c>
      <c r="F9" s="13">
        <f>F11+F13</f>
        <v>15549114</v>
      </c>
      <c r="G9" s="13"/>
    </row>
    <row r="10" spans="1:7" ht="24" customHeight="1">
      <c r="A10" s="7">
        <v>205</v>
      </c>
      <c r="B10" s="53" t="s">
        <v>194</v>
      </c>
      <c r="C10" s="16"/>
      <c r="D10" s="52" t="s">
        <v>195</v>
      </c>
      <c r="E10" s="13">
        <v>4978114</v>
      </c>
      <c r="F10" s="13">
        <v>4978114</v>
      </c>
      <c r="G10" s="13"/>
    </row>
    <row r="11" spans="1:7" ht="24" customHeight="1">
      <c r="A11" s="7">
        <v>205</v>
      </c>
      <c r="B11" s="53" t="s">
        <v>194</v>
      </c>
      <c r="C11" s="53" t="s">
        <v>196</v>
      </c>
      <c r="D11" s="52" t="s">
        <v>197</v>
      </c>
      <c r="E11" s="56">
        <v>15549114</v>
      </c>
      <c r="F11" s="13">
        <v>15549114</v>
      </c>
      <c r="G11" s="13"/>
    </row>
    <row r="12" spans="1:7" ht="24" customHeight="1">
      <c r="A12" s="7">
        <v>205</v>
      </c>
      <c r="B12" s="53" t="s">
        <v>198</v>
      </c>
      <c r="C12" s="16"/>
      <c r="D12" s="52" t="s">
        <v>199</v>
      </c>
      <c r="E12" s="13">
        <v>2200000</v>
      </c>
      <c r="F12" s="13"/>
      <c r="G12" s="13">
        <v>2200000</v>
      </c>
    </row>
    <row r="13" spans="1:7" ht="24" customHeight="1">
      <c r="A13" s="7">
        <v>205</v>
      </c>
      <c r="B13" s="53" t="s">
        <v>215</v>
      </c>
      <c r="C13" s="53" t="s">
        <v>200</v>
      </c>
      <c r="D13" s="52" t="s">
        <v>216</v>
      </c>
      <c r="E13" s="13">
        <v>2200000</v>
      </c>
      <c r="F13" s="13"/>
      <c r="G13" s="13">
        <v>2200000</v>
      </c>
    </row>
    <row r="14" spans="1:7" ht="24" customHeight="1">
      <c r="A14" s="7">
        <v>208</v>
      </c>
      <c r="B14" s="53"/>
      <c r="C14" s="53"/>
      <c r="D14" s="52" t="s">
        <v>201</v>
      </c>
      <c r="E14" s="13">
        <f>E16+E17+E18</f>
        <v>3759882</v>
      </c>
      <c r="F14" s="13">
        <f>F16+F17+F18</f>
        <v>3759882</v>
      </c>
      <c r="G14" s="13"/>
    </row>
    <row r="15" spans="1:7" ht="24" customHeight="1">
      <c r="A15" s="7">
        <v>208</v>
      </c>
      <c r="B15" s="53" t="s">
        <v>202</v>
      </c>
      <c r="C15" s="16"/>
      <c r="D15" s="52" t="s">
        <v>203</v>
      </c>
      <c r="E15" s="13">
        <v>2568487</v>
      </c>
      <c r="F15" s="13">
        <v>2568487</v>
      </c>
      <c r="G15" s="13"/>
    </row>
    <row r="16" spans="1:7" s="8" customFormat="1" ht="24" customHeight="1">
      <c r="A16" s="7">
        <v>208</v>
      </c>
      <c r="B16" s="53" t="s">
        <v>202</v>
      </c>
      <c r="C16" s="53" t="s">
        <v>204</v>
      </c>
      <c r="D16" s="52" t="s">
        <v>205</v>
      </c>
      <c r="E16" s="13">
        <v>164000</v>
      </c>
      <c r="F16" s="13">
        <v>164000</v>
      </c>
      <c r="G16" s="13"/>
    </row>
    <row r="17" spans="1:7" s="8" customFormat="1" ht="24" customHeight="1">
      <c r="A17" s="7">
        <v>208</v>
      </c>
      <c r="B17" s="53" t="s">
        <v>202</v>
      </c>
      <c r="C17" s="53" t="s">
        <v>202</v>
      </c>
      <c r="D17" s="52" t="s">
        <v>206</v>
      </c>
      <c r="E17" s="13">
        <v>2568487</v>
      </c>
      <c r="F17" s="13">
        <v>2568487</v>
      </c>
      <c r="G17" s="13"/>
    </row>
    <row r="18" spans="1:7" s="8" customFormat="1" ht="24" customHeight="1">
      <c r="A18" s="7">
        <v>208</v>
      </c>
      <c r="B18" s="53" t="s">
        <v>202</v>
      </c>
      <c r="C18" s="53" t="s">
        <v>207</v>
      </c>
      <c r="D18" s="52" t="s">
        <v>208</v>
      </c>
      <c r="E18" s="13">
        <v>1027395</v>
      </c>
      <c r="F18" s="13">
        <v>1027395</v>
      </c>
      <c r="G18" s="13"/>
    </row>
    <row r="19" spans="1:7" s="8" customFormat="1" ht="24" customHeight="1">
      <c r="A19" s="7">
        <v>210</v>
      </c>
      <c r="B19" s="16"/>
      <c r="C19" s="16"/>
      <c r="D19" s="52" t="s">
        <v>218</v>
      </c>
      <c r="E19" s="13">
        <v>1284244</v>
      </c>
      <c r="F19" s="13">
        <v>1284244</v>
      </c>
      <c r="G19" s="13"/>
    </row>
    <row r="20" spans="1:7" s="8" customFormat="1" ht="24" customHeight="1">
      <c r="A20" s="7">
        <v>210</v>
      </c>
      <c r="B20" s="53" t="s">
        <v>209</v>
      </c>
      <c r="C20" s="16"/>
      <c r="D20" s="52" t="s">
        <v>210</v>
      </c>
      <c r="E20" s="13">
        <v>1284244</v>
      </c>
      <c r="F20" s="13">
        <v>1284244</v>
      </c>
      <c r="G20" s="13"/>
    </row>
    <row r="21" spans="1:7" s="8" customFormat="1" ht="24" customHeight="1">
      <c r="A21" s="7">
        <v>210</v>
      </c>
      <c r="B21" s="53" t="s">
        <v>209</v>
      </c>
      <c r="C21" s="53" t="s">
        <v>204</v>
      </c>
      <c r="D21" s="52" t="s">
        <v>211</v>
      </c>
      <c r="E21" s="13">
        <v>1284244</v>
      </c>
      <c r="F21" s="13">
        <v>1284244</v>
      </c>
      <c r="G21" s="13"/>
    </row>
    <row r="22" spans="1:7" s="8" customFormat="1" ht="22.5" customHeight="1">
      <c r="A22" s="7">
        <v>221</v>
      </c>
      <c r="B22" s="16"/>
      <c r="C22" s="16"/>
      <c r="D22" s="52" t="s">
        <v>212</v>
      </c>
      <c r="E22" s="13">
        <v>898970</v>
      </c>
      <c r="F22" s="13">
        <v>898970</v>
      </c>
      <c r="G22" s="13"/>
    </row>
    <row r="23" spans="1:7" s="8" customFormat="1" ht="22.5" customHeight="1">
      <c r="A23" s="7">
        <v>221</v>
      </c>
      <c r="B23" s="53" t="s">
        <v>204</v>
      </c>
      <c r="C23" s="16"/>
      <c r="D23" s="52" t="s">
        <v>213</v>
      </c>
      <c r="E23" s="13">
        <v>898970</v>
      </c>
      <c r="F23" s="13">
        <v>898970</v>
      </c>
      <c r="G23" s="13"/>
    </row>
    <row r="24" spans="1:7" s="8" customFormat="1" ht="22.5" customHeight="1">
      <c r="A24" s="7">
        <v>221</v>
      </c>
      <c r="B24" s="53" t="s">
        <v>204</v>
      </c>
      <c r="C24" s="53" t="s">
        <v>217</v>
      </c>
      <c r="D24" s="52" t="s">
        <v>214</v>
      </c>
      <c r="E24" s="13">
        <v>898970</v>
      </c>
      <c r="F24" s="13">
        <v>898970</v>
      </c>
      <c r="G24" s="55"/>
    </row>
    <row r="25" spans="1:10" ht="22.5" customHeight="1">
      <c r="A25" s="79" t="s">
        <v>17</v>
      </c>
      <c r="B25" s="77"/>
      <c r="C25" s="77"/>
      <c r="D25" s="80"/>
      <c r="E25" s="13">
        <f>E9+E14+E19+E22</f>
        <v>23692210</v>
      </c>
      <c r="F25" s="13">
        <f>F9+F14+F19+F22</f>
        <v>21492210</v>
      </c>
      <c r="G25" s="13">
        <f>SUM(G13:G24)</f>
        <v>2200000</v>
      </c>
      <c r="J25" s="58"/>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5:D25"/>
    <mergeCell ref="A7:C7"/>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cp:lastPrinted>2017-02-07T07:56:10Z</cp:lastPrinted>
  <dcterms:created xsi:type="dcterms:W3CDTF">2010-12-06T08:10:01Z</dcterms:created>
  <dcterms:modified xsi:type="dcterms:W3CDTF">2017-03-02T02:43:36Z</dcterms:modified>
  <cp:category/>
  <cp:version/>
  <cp:contentType/>
  <cp:contentStatus/>
</cp:coreProperties>
</file>