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Default Extension="vml" ContentType="application/vnd.openxmlformats-officedocument.vmlDrawing"/>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7650" firstSheet="12" activeTab="16"/>
  </bookViews>
  <sheets>
    <sheet name="封面" sheetId="1" r:id="rId1"/>
    <sheet name="单位主要职能" sheetId="2" r:id="rId2"/>
    <sheet name="单位机构设置" sheetId="3" r:id="rId3"/>
    <sheet name="单位编制说明" sheetId="4" r:id="rId4"/>
    <sheet name="单位收支总表" sheetId="5" r:id="rId5"/>
    <sheet name="单位收入总表" sheetId="6" r:id="rId6"/>
    <sheet name="单位支出总表" sheetId="7" r:id="rId7"/>
    <sheet name="单位财政拨款收支总表" sheetId="8" r:id="rId8"/>
    <sheet name="单位一般公共预算拨款表" sheetId="9" r:id="rId9"/>
    <sheet name="单位政府性基金拨款表" sheetId="10" r:id="rId10"/>
    <sheet name="单位一般公共预算拨款基本支出明细表" sheetId="11" r:id="rId11"/>
    <sheet name="单位三公经费和机关运行经费" sheetId="12" r:id="rId12"/>
    <sheet name="相关情况说明" sheetId="13" r:id="rId13"/>
    <sheet name="绩效目标智能图书馆" sheetId="14" r:id="rId14"/>
    <sheet name="绩效目标安全体验教室" sheetId="15" r:id="rId15"/>
    <sheet name="绩效目标创新实验室" sheetId="16" r:id="rId16"/>
    <sheet name="绩效目标城乡一体化信息" sheetId="17" r:id="rId17"/>
    <sheet name="Sheet2" sheetId="18" r:id="rId18"/>
  </sheets>
  <definedNames>
    <definedName name="_xlnm.Print_Titles" localSheetId="8">'单位一般公共预算拨款表'!$6:$8</definedName>
  </definedNames>
  <calcPr fullCalcOnLoad="1"/>
</workbook>
</file>

<file path=xl/comments17.xml><?xml version="1.0" encoding="utf-8"?>
<comments xmlns="http://schemas.openxmlformats.org/spreadsheetml/2006/main">
  <authors>
    <author/>
  </authors>
  <commentList>
    <comment ref="B25" authorId="0">
      <text>
        <r>
          <rPr>
            <sz val="10"/>
            <rFont val="Arial"/>
            <family val="2"/>
          </rPr>
          <t>[pe_target.implementation_plan](限2000字以内)</t>
        </r>
      </text>
    </comment>
    <comment ref="B26" authorId="0">
      <text>
        <r>
          <rPr>
            <sz val="10"/>
            <rFont val="Arial"/>
            <family val="2"/>
          </rPr>
          <t>[pe_target.all_target](限2000字以内)</t>
        </r>
      </text>
    </comment>
    <comment ref="B27" authorId="0">
      <text>
        <r>
          <rPr>
            <sz val="10"/>
            <rFont val="Arial"/>
            <family val="2"/>
          </rPr>
          <t>[pe_target.year_target](限2000字以内)</t>
        </r>
      </text>
    </comment>
  </commentList>
</comments>
</file>

<file path=xl/sharedStrings.xml><?xml version="1.0" encoding="utf-8"?>
<sst xmlns="http://schemas.openxmlformats.org/spreadsheetml/2006/main" count="841" uniqueCount="292">
  <si>
    <t>上海市青浦区校产管理中心2017年度单位预算</t>
  </si>
  <si>
    <t>目录</t>
  </si>
  <si>
    <t>主要职能
机构设置
预算编制说明
2017年预算单位财务收支预算总表
2017年预算单位收入预算总表
2017年预算单位支出预算总表
2017年预算单位财政拨款收支预算总表
2017年预算单位一般公共预算支出功能分类预算表
2017年预算单位政府性基金预算支出功能分类预算表
2017年预算单位一般公共预算基本支出经济分类预算表
2017年预算单位“三公”经费和机关运行经费预算情况表
相关情况说明</t>
  </si>
  <si>
    <t>青浦区校产管理中心主要职能</t>
  </si>
  <si>
    <t xml:space="preserve">    1、认真做好上级行政部门委托和授权的各种工作。
    2、 围绕区教育局中心工作，为教育教学改革，全面实施素质教育，推进教育现代化提供物质保证和技术支持。
    3、 按照市教委及市有关部门对各级各类学校校舍建设和教育技术装备的标准，指导和规范学校基建、校舍维修和技术装备的合理化、标准化、科学化。
   4、负责本区域内各所学校的基建设施、教育装备等财产统计检查、管理使用、经验交流和业务培训等常规工作。
   5、负责本区域内各所学校的基本办学条件、与教育教学密切相关的仪器设备和辅助教学设备的配置。
   6、配合区财政采购中心、采购办和计财科等，做好基建、校舍维修、设备采购等招标协助工作。
   7、配合区教育局计财科做好教育系统各单位资产管理工作。
   8、配合管理，确保进入学校的各项服务和各类物资的质量、安全和价格，方便师生工作、学习和生活，维护师生利益。
   9、做好现代化教学设备的维护、维修工作。
</t>
  </si>
  <si>
    <t>青浦区校产管理中心机构设置</t>
  </si>
  <si>
    <t xml:space="preserve">    按照主要职责，青浦区校产管理中心设8个内设机构，具体为：办公室、财务室、基建科、公共服务科、人事科、国资科、审计科、档案室。</t>
  </si>
  <si>
    <t xml:space="preserve">    各内设机构的主要职责如下：</t>
  </si>
  <si>
    <t xml:space="preserve">   （一）办公室</t>
  </si>
  <si>
    <t xml:space="preserve">    负责本单位总务后勤、安全保卫等日常事务工作。</t>
  </si>
  <si>
    <t xml:space="preserve">   （二）财务室</t>
  </si>
  <si>
    <t xml:space="preserve">    负责单位的日常财务工作，配合区教育局计财科做好单位的预算、年报、财务公开等工作。</t>
  </si>
  <si>
    <t xml:space="preserve">   （三）基建科</t>
  </si>
  <si>
    <t xml:space="preserve">    负责本区域内各所学校的基建设施建设、校舍修缮等。按照市教委及市有关部门对各级各类学校校舍建设和教育技术装备的标准，指导和规范学校基建、校舍维修和技术装备的合理化、标准化、科学化。</t>
  </si>
  <si>
    <t xml:space="preserve">   （四）公共服务科</t>
  </si>
  <si>
    <t xml:space="preserve">    负责本区域内各所学校的基本办学条件、与教育教学密切相关的仪器设备和辅助教学设备的配置。 配合区财政采购中心、采购办和计财科等，做好设备采购等招标工作。对全区所有学校的食堂进行监督管理，每学期做好营养午餐、帮困助学等工作。</t>
  </si>
  <si>
    <t xml:space="preserve">   （五）人事科</t>
  </si>
  <si>
    <t xml:space="preserve">    负责本单位人才人事、教育培训、工资福利、社会保障、劳动用工管理工作。</t>
  </si>
  <si>
    <t xml:space="preserve">   （六）国资科</t>
  </si>
  <si>
    <t xml:space="preserve">    配合区教育局做好教育系统各单位资产管理工作。</t>
  </si>
  <si>
    <t xml:space="preserve">   （七）审计科</t>
  </si>
  <si>
    <t xml:space="preserve">    配合区教育局做好教育系统各单位财务审计工作。</t>
  </si>
  <si>
    <t xml:space="preserve">   （八）档案室</t>
  </si>
  <si>
    <t xml:space="preserve">    负责本单位所有文件、证书等书面资料的整理、归档工作。</t>
  </si>
  <si>
    <t>青浦区校产管理中心2017年部门预算编制说明</t>
  </si>
  <si>
    <t xml:space="preserve">    2017年，青浦区校产管理中心预算支出总额为42094.15万元，其中：财政拨款支出预算42094.15万元。财政拨款支出预算中，一般公共预算拨款支出预算37632.15万元，政府性基金拨款支出预算4462万元。财政拨款支出主要内容如下：</t>
  </si>
  <si>
    <t xml:space="preserve">    1. “教育支出”科目37522.73万元，主要用于本单位开展事务管理及局下沉项目所涉及学校教育教学基础设施建设更新维护、设备添置更新维护等方面的支出。</t>
  </si>
  <si>
    <t xml:space="preserve">    2. “社会保障和就业支出”科目72.92万元，主要用于校产管理中心在职人员缴纳养老保障费与职业年金的支出，以及离退休人员的经费支出。</t>
  </si>
  <si>
    <r>
      <t xml:space="preserve">    </t>
    </r>
    <r>
      <rPr>
        <sz val="16"/>
        <rFont val="宋体"/>
        <family val="0"/>
      </rPr>
      <t>3</t>
    </r>
    <r>
      <rPr>
        <sz val="16"/>
        <rFont val="宋体"/>
        <family val="0"/>
      </rPr>
      <t>. “医疗卫生与计划生育支出”科目21.47万元，主要用于校产管理中心在职人员缴纳基本医疗保险费的支出。</t>
    </r>
  </si>
  <si>
    <r>
      <t xml:space="preserve">    </t>
    </r>
    <r>
      <rPr>
        <sz val="16"/>
        <rFont val="宋体"/>
        <family val="0"/>
      </rPr>
      <t>4</t>
    </r>
    <r>
      <rPr>
        <sz val="16"/>
        <rFont val="宋体"/>
        <family val="0"/>
      </rPr>
      <t>. “住房保障支出”科目15.03万元，主要用于按照国家规定为本单位职工缴纳的住房公积金支出。</t>
    </r>
  </si>
  <si>
    <t xml:space="preserve">    5. “城乡社区支出”科目4462万元，主要用于五浦汇幼儿园、御澜湾幼儿园、徐泾房产幼儿园的新建工程支出。</t>
  </si>
  <si>
    <t>2017年预算单位财务收支预算总表</t>
  </si>
  <si>
    <t>编制单位：青浦区校产管理中心</t>
  </si>
  <si>
    <t>单位：元</t>
  </si>
  <si>
    <r>
      <t>本年</t>
    </r>
    <r>
      <rPr>
        <sz val="12"/>
        <rFont val="宋体"/>
        <family val="0"/>
      </rPr>
      <t>收</t>
    </r>
    <r>
      <rPr>
        <sz val="12"/>
        <rFont val="宋体"/>
        <family val="0"/>
      </rPr>
      <t>入</t>
    </r>
  </si>
  <si>
    <r>
      <t>本年</t>
    </r>
    <r>
      <rPr>
        <sz val="12"/>
        <rFont val="宋体"/>
        <family val="0"/>
      </rPr>
      <t>支</t>
    </r>
    <r>
      <rPr>
        <sz val="12"/>
        <rFont val="宋体"/>
        <family val="0"/>
      </rPr>
      <t>出</t>
    </r>
  </si>
  <si>
    <t>项目</t>
  </si>
  <si>
    <t>预算数</t>
  </si>
  <si>
    <t>一、财政拨款收入</t>
  </si>
  <si>
    <t>一、教育支出</t>
  </si>
  <si>
    <r>
      <t>1</t>
    </r>
    <r>
      <rPr>
        <sz val="12"/>
        <rFont val="宋体"/>
        <family val="0"/>
      </rPr>
      <t>. 一般</t>
    </r>
    <r>
      <rPr>
        <sz val="12"/>
        <rFont val="宋体"/>
        <family val="0"/>
      </rPr>
      <t>公共预算资金</t>
    </r>
  </si>
  <si>
    <t>二、事业单位离退休</t>
  </si>
  <si>
    <r>
      <t>2</t>
    </r>
    <r>
      <rPr>
        <sz val="12"/>
        <rFont val="宋体"/>
        <family val="0"/>
      </rPr>
      <t xml:space="preserve">. </t>
    </r>
    <r>
      <rPr>
        <sz val="12"/>
        <rFont val="宋体"/>
        <family val="0"/>
      </rPr>
      <t>政府性基金</t>
    </r>
  </si>
  <si>
    <t>三、机关事业单位基本养老保险缴费</t>
  </si>
  <si>
    <t>二、事业收入</t>
  </si>
  <si>
    <t>四、机关事业单位职业年金缴费</t>
  </si>
  <si>
    <t>三、事业单位经营收入</t>
  </si>
  <si>
    <t>五、医疗卫生与计划生育支出</t>
  </si>
  <si>
    <t>四、其他收入</t>
  </si>
  <si>
    <t>六、住房保障支出</t>
  </si>
  <si>
    <t>七、城乡社区支出</t>
  </si>
  <si>
    <r>
      <t>收入</t>
    </r>
    <r>
      <rPr>
        <sz val="12"/>
        <rFont val="宋体"/>
        <family val="0"/>
      </rPr>
      <t>总</t>
    </r>
    <r>
      <rPr>
        <sz val="12"/>
        <rFont val="宋体"/>
        <family val="0"/>
      </rPr>
      <t>计</t>
    </r>
  </si>
  <si>
    <r>
      <t>支出</t>
    </r>
    <r>
      <rPr>
        <sz val="12"/>
        <rFont val="宋体"/>
        <family val="0"/>
      </rPr>
      <t>总</t>
    </r>
    <r>
      <rPr>
        <sz val="12"/>
        <rFont val="宋体"/>
        <family val="0"/>
      </rPr>
      <t>计</t>
    </r>
  </si>
  <si>
    <t>2017年预算单位收入预算总表</t>
  </si>
  <si>
    <t>收入预算</t>
  </si>
  <si>
    <t>功能分类科目编码</t>
  </si>
  <si>
    <t>功能分类科目名称</t>
  </si>
  <si>
    <t>合计</t>
  </si>
  <si>
    <t>财政拨款收入</t>
  </si>
  <si>
    <t>事业收入</t>
  </si>
  <si>
    <t>事业单位
经营收入</t>
  </si>
  <si>
    <t>其他收入</t>
  </si>
  <si>
    <t>类</t>
  </si>
  <si>
    <t>款</t>
  </si>
  <si>
    <t>项</t>
  </si>
  <si>
    <t>205</t>
  </si>
  <si>
    <t/>
  </si>
  <si>
    <t>教育支出</t>
  </si>
  <si>
    <t>09</t>
  </si>
  <si>
    <t>教育费附加安排的支出</t>
  </si>
  <si>
    <t>01</t>
  </si>
  <si>
    <t>农村中小学校舍建设</t>
  </si>
  <si>
    <t>99</t>
  </si>
  <si>
    <t>其他教育费附加安排的支出</t>
  </si>
  <si>
    <t>其他教育支出</t>
  </si>
  <si>
    <t>208</t>
  </si>
  <si>
    <t>社会保障和就业支出</t>
  </si>
  <si>
    <t>05</t>
  </si>
  <si>
    <t>行政事业单位离退休</t>
  </si>
  <si>
    <t>02</t>
  </si>
  <si>
    <t>事业单位离退休</t>
  </si>
  <si>
    <t>机关事业单位基本养老保险缴费</t>
  </si>
  <si>
    <t>06</t>
  </si>
  <si>
    <t>机关事业单位职业年金缴费</t>
  </si>
  <si>
    <t>210</t>
  </si>
  <si>
    <t>医疗卫生与计划生育支出</t>
  </si>
  <si>
    <t>11</t>
  </si>
  <si>
    <t>行政事业单位医疗</t>
  </si>
  <si>
    <t>事业单位医疗</t>
  </si>
  <si>
    <t>城乡社区支出</t>
  </si>
  <si>
    <t>13</t>
  </si>
  <si>
    <t>城市公共设施</t>
  </si>
  <si>
    <t>城市基础设施配套</t>
  </si>
  <si>
    <t>221</t>
  </si>
  <si>
    <t>住房保障支出</t>
  </si>
  <si>
    <t>住房改革支出</t>
  </si>
  <si>
    <t>住房公积金</t>
  </si>
  <si>
    <t>2017年预算单位支出预算总表</t>
  </si>
  <si>
    <t>编制单位：校产管理中心</t>
  </si>
  <si>
    <t>支出预算</t>
  </si>
  <si>
    <t>基本支出</t>
  </si>
  <si>
    <t>项目支出</t>
  </si>
  <si>
    <t>2017年预算单位财政拨款收支预算总表</t>
  </si>
  <si>
    <t>财政拨款支出</t>
  </si>
  <si>
    <t>一般公共预算</t>
  </si>
  <si>
    <t>政府性基金预算</t>
  </si>
  <si>
    <r>
      <t>一、</t>
    </r>
    <r>
      <rPr>
        <sz val="12"/>
        <rFont val="宋体"/>
        <family val="0"/>
      </rPr>
      <t>一般</t>
    </r>
    <r>
      <rPr>
        <sz val="12"/>
        <rFont val="宋体"/>
        <family val="0"/>
      </rPr>
      <t>公共预算资金</t>
    </r>
  </si>
  <si>
    <t>二、政府性基金</t>
  </si>
  <si>
    <t>2017年预算单位一般公共预算支出功能分类预算表</t>
  </si>
  <si>
    <t>一般公共预算支出</t>
  </si>
  <si>
    <t>2017年预算单位政府性基金预算支出功能分类预算表</t>
  </si>
  <si>
    <t>政府性基金预算支出</t>
  </si>
  <si>
    <r>
      <t>1</t>
    </r>
    <r>
      <rPr>
        <sz val="12"/>
        <rFont val="宋体"/>
        <family val="0"/>
      </rPr>
      <t>3</t>
    </r>
  </si>
  <si>
    <r>
      <t>0</t>
    </r>
    <r>
      <rPr>
        <sz val="12"/>
        <rFont val="宋体"/>
        <family val="0"/>
      </rPr>
      <t>1</t>
    </r>
  </si>
  <si>
    <t>2017年预算单位一般公共预算基本支出经济分类预算表</t>
  </si>
  <si>
    <t>一般公共预算基本支出</t>
  </si>
  <si>
    <t>经济分类科目编码</t>
  </si>
  <si>
    <t>经济分类科目名称</t>
  </si>
  <si>
    <t>人员经费</t>
  </si>
  <si>
    <t>公用经费</t>
  </si>
  <si>
    <t>301</t>
  </si>
  <si>
    <t>工资福利支出</t>
  </si>
  <si>
    <t>基本工资</t>
  </si>
  <si>
    <t>津贴补贴</t>
  </si>
  <si>
    <t>03</t>
  </si>
  <si>
    <t>奖金</t>
  </si>
  <si>
    <t>04</t>
  </si>
  <si>
    <t>社会保障缴费</t>
  </si>
  <si>
    <t>伙食补助费</t>
  </si>
  <si>
    <t>07</t>
  </si>
  <si>
    <t>绩效工资</t>
  </si>
  <si>
    <t>08</t>
  </si>
  <si>
    <t>职业年金缴费</t>
  </si>
  <si>
    <t>其他工资福利支出</t>
  </si>
  <si>
    <t>302</t>
  </si>
  <si>
    <t>商品和服务支出</t>
  </si>
  <si>
    <t>办公费</t>
  </si>
  <si>
    <t>印刷费</t>
  </si>
  <si>
    <t>咨询费</t>
  </si>
  <si>
    <t>手续费</t>
  </si>
  <si>
    <t>水费</t>
  </si>
  <si>
    <t>电费</t>
  </si>
  <si>
    <t>邮电费</t>
  </si>
  <si>
    <t>物业管理费</t>
  </si>
  <si>
    <t>差旅费</t>
  </si>
  <si>
    <t>维修（护）费</t>
  </si>
  <si>
    <t>15</t>
  </si>
  <si>
    <t>会议费</t>
  </si>
  <si>
    <t>16</t>
  </si>
  <si>
    <t>培训费</t>
  </si>
  <si>
    <t>17</t>
  </si>
  <si>
    <t>公务接待费</t>
  </si>
  <si>
    <t>18</t>
  </si>
  <si>
    <t>专用材料费</t>
  </si>
  <si>
    <t>25</t>
  </si>
  <si>
    <t>专用燃料费</t>
  </si>
  <si>
    <t>26</t>
  </si>
  <si>
    <t>劳务费</t>
  </si>
  <si>
    <t>27</t>
  </si>
  <si>
    <t>委托业务费</t>
  </si>
  <si>
    <t>28</t>
  </si>
  <si>
    <t>工会经费</t>
  </si>
  <si>
    <t>29</t>
  </si>
  <si>
    <t>福利费</t>
  </si>
  <si>
    <t>31</t>
  </si>
  <si>
    <t>公务用车运行维护费</t>
  </si>
  <si>
    <t>39</t>
  </si>
  <si>
    <t>其他交通费用</t>
  </si>
  <si>
    <t>其他商品和服务支出</t>
  </si>
  <si>
    <t>303</t>
  </si>
  <si>
    <t>对个人和家庭的补助</t>
  </si>
  <si>
    <t>离休费</t>
  </si>
  <si>
    <t>退休费</t>
  </si>
  <si>
    <t>购房补贴</t>
  </si>
  <si>
    <t>其他对个人和家庭的补助支出</t>
  </si>
  <si>
    <t>310</t>
  </si>
  <si>
    <t>其他资本性支出</t>
  </si>
  <si>
    <t>办公设备购置费</t>
  </si>
  <si>
    <t>专用设备购置费</t>
  </si>
  <si>
    <t>…</t>
  </si>
  <si>
    <t>2017年青浦区校产管理中心“三公”经费和机关运行经费预算情况表</t>
  </si>
  <si>
    <t>单位:万元</t>
  </si>
  <si>
    <t>“三公”经费预算数</t>
  </si>
  <si>
    <t>机关运行经费预算数</t>
  </si>
  <si>
    <t>因公出国(境)费</t>
  </si>
  <si>
    <t>公务用车购置及运行费</t>
  </si>
  <si>
    <t>小计</t>
  </si>
  <si>
    <t>购置费</t>
  </si>
  <si>
    <t>运行费</t>
  </si>
  <si>
    <t>相关情况说明</t>
  </si>
  <si>
    <t xml:space="preserve">    一、“三公”经费预算</t>
  </si>
  <si>
    <t xml:space="preserve">    青浦区校产管理中心2017年“三公”经费财政拨款预算为11.61万元，包括校产管理中心以及下属0家与市级财政有经费领拨关系的预算单位使用市级财政拨款预算安排的因公出国（境）费、公务接待费、公务用车购置及运行费，比2016年预算减少2万元。 其中：</t>
  </si>
  <si>
    <t xml:space="preserve">    因公出国（境）费预算0万元，与2016年预算持平。</t>
  </si>
  <si>
    <t xml:space="preserve">    公务接待费预算0.41万元，主要安排全国性专业会议、国家重大政策调研、专项检查以及外事团组接待交流等执行公务或开展业务所需住宿费、交通费、伙食费等支出，与2016年预算持平。</t>
  </si>
  <si>
    <t xml:space="preserve">    公务用车购置及运行费预算11.2万元（其中，公务用车购置费0万元，公务用车运行费11.2万元），主要安排编制内公务车辆的报废更新，以及用于安排市内因公出差、公务文件交换、日常工作开展等所需公务用车燃料费、维修费、过路过桥费、保险费等支出。比2016年预算减少2万元，主要原因是严格执行中央“八项”规定、国务院“约法三章”及《党政机关厉行节约反对浪费》条例要求，压缩公务用车运行费。</t>
  </si>
  <si>
    <t xml:space="preserve">    二、机关运行经费预算</t>
  </si>
  <si>
    <t xml:space="preserve">    机关运行经费是指行政单位和参照公务员法管理的事业单位使用一般公共预算财政拨款安排的基本支出中的日常公用经费支出，青浦区校产管理中心2017年度未安排机关运行经费财政拨款预算。</t>
  </si>
  <si>
    <t xml:space="preserve">    三、政府采购情况
    2017年度本单位政府采购预算27613.92万元，其中：政府采购货物预算9821.17万元、政府采购工程预算17792.75万元、政府采购服务预算0万元。
    2017年度本单位面向中小企业预留政府采购项目预算金额16568万元，其中：面向小微企业预留政府采购项目预算金额9941万元。
 </t>
  </si>
  <si>
    <t xml:space="preserve">    四、预算绩效情况
    2017年度，本单位实行绩效目标管理的项目9个，涉及预算金额19327.22万元。重点支出项目绩效目标见《绩效目标申报表》。
   </t>
  </si>
  <si>
    <t>上海市财政支出项目绩效目标申报表</t>
  </si>
  <si>
    <t>(2017年 )</t>
  </si>
  <si>
    <t>申报单位名称：青浦区校产管理中心（盖章）</t>
  </si>
  <si>
    <t>项目名称</t>
  </si>
  <si>
    <t xml:space="preserve">17年智能图书馆  
</t>
  </si>
  <si>
    <t>项目类型</t>
  </si>
  <si>
    <t>市委市政府已确定的新增项目□    结转项目□    其他一次性项目□√</t>
  </si>
  <si>
    <t>经常性专项业务费□   其他经常性项目□</t>
  </si>
  <si>
    <t>资金用途</t>
  </si>
  <si>
    <t>基本建设工程类□    信息化建设类□    政策补贴类□                      政府购买服务□    资产购置类□    其他事业专业类□√</t>
  </si>
  <si>
    <t>项目负责人</t>
  </si>
  <si>
    <t>陈友金</t>
  </si>
  <si>
    <t>联系人</t>
  </si>
  <si>
    <t>管建峰</t>
  </si>
  <si>
    <t>联系电话</t>
  </si>
  <si>
    <t>开始时间</t>
  </si>
  <si>
    <r>
      <t>2</t>
    </r>
    <r>
      <rPr>
        <sz val="11"/>
        <color indexed="8"/>
        <rFont val="宋体"/>
        <family val="0"/>
      </rPr>
      <t>017.1.1</t>
    </r>
  </si>
  <si>
    <t>结束时间</t>
  </si>
  <si>
    <r>
      <t>2017.1</t>
    </r>
    <r>
      <rPr>
        <sz val="11"/>
        <color indexed="8"/>
        <rFont val="宋体"/>
        <family val="0"/>
      </rPr>
      <t>2</t>
    </r>
    <r>
      <rPr>
        <sz val="11"/>
        <color indexed="8"/>
        <rFont val="宋体"/>
        <family val="0"/>
      </rPr>
      <t>.31</t>
    </r>
  </si>
  <si>
    <t>项目概况</t>
  </si>
  <si>
    <t>根据市教委城乡义务教育一体化标准要求的年行动计划，2017年安排部分学校装备智能图书馆</t>
  </si>
  <si>
    <t>立项依据</t>
  </si>
  <si>
    <t>根据市教委城乡义务教育一体化标准【2015】139号文件</t>
  </si>
  <si>
    <t>项目设立的必要性</t>
  </si>
  <si>
    <t>对照市教委配备标准，使新建中小幼各类设施设备等全部达标，能确保满足教育教学需要，为城乡义务教育均衡发展服务，为实施素质教育、培养创新型人才提供物质保障。</t>
  </si>
  <si>
    <t>保证项目实施的制度、措施</t>
  </si>
  <si>
    <t>教育局成立学校教育装备工作小组，明确工作内容和要求。对照市教委装备标准，由校产管理中心按照市教委的要求开展项目实施。</t>
  </si>
  <si>
    <t>项目总预算（元）</t>
  </si>
  <si>
    <t>项目当年预算（元）</t>
  </si>
  <si>
    <t>同名项目上年预算额（元）</t>
  </si>
  <si>
    <t>同名项目上年预算执行数（元）</t>
  </si>
  <si>
    <t>子项目名称</t>
  </si>
  <si>
    <t>预算金额（元）</t>
  </si>
  <si>
    <t>项目当年投入资金构成</t>
  </si>
  <si>
    <t>智能图书软件</t>
  </si>
  <si>
    <t>智能图书硬件</t>
  </si>
  <si>
    <t>项目实施计划</t>
  </si>
  <si>
    <t>1、由校产管理中心参照标准提出具体配置方案，2、申报政府采购计划，按照政府采购程序进行政府采购。3、将采购设备配置到校，并组织验收。</t>
  </si>
  <si>
    <t>项目总目标</t>
  </si>
  <si>
    <t>依据市装备标准科学、合理配置学校教育教学设施设备，为学校的正常教育教学提供硬件保障。</t>
  </si>
  <si>
    <t>年度绩效目标</t>
  </si>
  <si>
    <t>保质、保量、按时完成设施设备配置，确保学校正常教育教学需要。</t>
  </si>
  <si>
    <t>分解目标</t>
  </si>
  <si>
    <t>分解目标内容</t>
  </si>
  <si>
    <t>绩效指标</t>
  </si>
  <si>
    <t>指标目标值</t>
  </si>
  <si>
    <t>投入和管理目标</t>
  </si>
  <si>
    <t>资金使用合规性</t>
  </si>
  <si>
    <t>合规</t>
  </si>
  <si>
    <t>财务制度健全性</t>
  </si>
  <si>
    <t>制度完备齐全</t>
  </si>
  <si>
    <t>专款专用率</t>
  </si>
  <si>
    <t>=100.00%</t>
  </si>
  <si>
    <t>预算执行率</t>
  </si>
  <si>
    <t>资金到位率</t>
  </si>
  <si>
    <t>资金到位及时性</t>
  </si>
  <si>
    <t>及时</t>
  </si>
  <si>
    <t>项目管理制度执行的有效性</t>
  </si>
  <si>
    <t>有效</t>
  </si>
  <si>
    <t>项目管理制度的健全性</t>
  </si>
  <si>
    <t>健全</t>
  </si>
  <si>
    <t>产出目标</t>
  </si>
  <si>
    <t>财政投入乘数</t>
  </si>
  <si>
    <t>=2.00</t>
  </si>
  <si>
    <t>效果目标</t>
  </si>
  <si>
    <t>施工安全事故发生情况</t>
  </si>
  <si>
    <t>=0.00</t>
  </si>
  <si>
    <t>影响力目标</t>
  </si>
  <si>
    <t>立项依据的充分性</t>
  </si>
  <si>
    <t>充分</t>
  </si>
  <si>
    <t>项目立项的规范性</t>
  </si>
  <si>
    <t>规范</t>
  </si>
  <si>
    <t>人员到位率</t>
  </si>
  <si>
    <t>长效管理制度建设</t>
  </si>
  <si>
    <t>完善</t>
  </si>
  <si>
    <t>备注</t>
  </si>
  <si>
    <t>填报单位负责人（签名）：陈友金       填报人：管建峰          填报日期：2016.9</t>
  </si>
  <si>
    <r>
      <t>1</t>
    </r>
    <r>
      <rPr>
        <sz val="11"/>
        <color indexed="8"/>
        <rFont val="宋体"/>
        <family val="0"/>
      </rPr>
      <t>7年安全体验教室</t>
    </r>
  </si>
  <si>
    <t>基本建设工程类□    信息化建设类□    政策补贴类□                      政府购买服务□    资产购置类□    其他事业专业类□ √</t>
  </si>
  <si>
    <t>根据市教委城乡义务教育一体化标准要求的年行动计划，2017年安排部分学校装备安全体验教室</t>
  </si>
  <si>
    <t>安全体验教室</t>
  </si>
  <si>
    <t>17年创新实验室</t>
  </si>
  <si>
    <t>根据市教委城乡义务教育一体化标准要求的年行动计划，2017年安排12所中小学装备创新实验室</t>
  </si>
  <si>
    <t>城乡一体化信息建设</t>
  </si>
  <si>
    <t>市委市政府已确定的新增项目□    结转项目□    其他一次性项目□</t>
  </si>
  <si>
    <t>经常性专项业务费□√   其他经常性项目□</t>
  </si>
  <si>
    <t>根据市教委城乡义务教育一体化标准要求的年行动计划，2017年对全区进行城乡一体化建设所需的设备进行配置。</t>
  </si>
  <si>
    <t>学校多功能数字化学习</t>
  </si>
  <si>
    <t>中小学网络和信息安全规范化管理</t>
  </si>
  <si>
    <t>校园广播系统建设</t>
  </si>
  <si>
    <t>教育考试标准化考场建设</t>
  </si>
  <si>
    <t>互动式信息化教室配置</t>
  </si>
  <si>
    <t>信息化终端设备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</si>
</sst>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7">
    <font>
      <sz val="12"/>
      <name val="宋体"/>
      <family val="0"/>
    </font>
    <font>
      <sz val="11"/>
      <color indexed="8"/>
      <name val="宋体"/>
      <family val="0"/>
    </font>
    <font>
      <b/>
      <sz val="20"/>
      <color indexed="8"/>
      <name val="宋体"/>
      <family val="0"/>
    </font>
    <font>
      <sz val="11"/>
      <name val="宋体"/>
      <family val="0"/>
    </font>
    <font>
      <sz val="12"/>
      <name val="楷体_GB2312"/>
      <family val="0"/>
    </font>
    <font>
      <b/>
      <sz val="14"/>
      <name val="宋体"/>
      <family val="0"/>
    </font>
    <font>
      <sz val="15"/>
      <name val="仿宋_GB2312"/>
      <family val="3"/>
    </font>
    <font>
      <sz val="15"/>
      <name val="黑体"/>
      <family val="3"/>
    </font>
    <font>
      <sz val="14"/>
      <name val="宋体"/>
      <family val="0"/>
    </font>
    <font>
      <sz val="14"/>
      <name val="黑体"/>
      <family val="3"/>
    </font>
    <font>
      <sz val="18"/>
      <name val="宋体"/>
      <family val="0"/>
    </font>
    <font>
      <sz val="10"/>
      <name val="宋体"/>
      <family val="0"/>
    </font>
    <font>
      <sz val="16"/>
      <name val="宋体"/>
      <family val="0"/>
    </font>
    <font>
      <sz val="22"/>
      <name val="宋体"/>
      <family val="0"/>
    </font>
    <font>
      <sz val="16"/>
      <name val="仿宋_GB2312"/>
      <family val="3"/>
    </font>
    <font>
      <sz val="20"/>
      <name val="宋体"/>
      <family val="0"/>
    </font>
    <font>
      <sz val="24"/>
      <name val="宋体"/>
      <family val="0"/>
    </font>
    <font>
      <b/>
      <sz val="24"/>
      <name val="宋体"/>
      <family val="0"/>
    </font>
    <font>
      <b/>
      <sz val="18"/>
      <name val="宋体"/>
      <family val="0"/>
    </font>
    <font>
      <sz val="10"/>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60"/>
      <name val="宋体"/>
      <family val="0"/>
    </font>
    <font>
      <sz val="14"/>
      <color indexed="10"/>
      <name val="宋体"/>
      <family val="0"/>
    </font>
    <font>
      <sz val="16"/>
      <color indexed="8"/>
      <name val="仿宋_GB2312"/>
      <family val="3"/>
    </font>
    <font>
      <sz val="18"/>
      <color indexed="8"/>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rgb="FFC00000"/>
      <name val="宋体"/>
      <family val="0"/>
    </font>
    <font>
      <sz val="14"/>
      <color rgb="FFFF0000"/>
      <name val="宋体"/>
      <family val="0"/>
    </font>
    <font>
      <sz val="16"/>
      <color rgb="FF000000"/>
      <name val="仿宋_GB2312"/>
      <family val="3"/>
    </font>
    <font>
      <sz val="18"/>
      <color theme="1"/>
      <name val="宋体"/>
      <family val="0"/>
    </font>
    <font>
      <b/>
      <sz val="8"/>
      <name val="宋体"/>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style="thin">
        <color indexed="8"/>
      </right>
      <top>
        <color indexed="63"/>
      </top>
      <bottom>
        <color indexed="63"/>
      </bottom>
    </border>
    <border>
      <left style="thin">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style="thin">
        <color indexed="8"/>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s>
  <cellStyleXfs count="86">
    <xf numFmtId="0" fontId="0" fillId="0" borderId="0">
      <alignment vertical="center"/>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1" fillId="20" borderId="0" applyNumberFormat="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21"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50" fillId="0" borderId="0" applyNumberFormat="0" applyFill="0" applyBorder="0" applyAlignment="0" applyProtection="0"/>
    <xf numFmtId="0" fontId="51" fillId="22" borderId="0" applyNumberFormat="0" applyBorder="0" applyAlignment="0" applyProtection="0"/>
    <xf numFmtId="0" fontId="52" fillId="0" borderId="4" applyNumberFormat="0" applyFill="0" applyAlignment="0" applyProtection="0"/>
    <xf numFmtId="0" fontId="1" fillId="23" borderId="0" applyNumberFormat="0" applyBorder="0" applyAlignment="0" applyProtection="0"/>
    <xf numFmtId="0" fontId="1" fillId="24" borderId="0" applyNumberFormat="0" applyBorder="0" applyAlignment="0" applyProtection="0"/>
    <xf numFmtId="0" fontId="53" fillId="25" borderId="5" applyNumberFormat="0" applyAlignment="0" applyProtection="0"/>
    <xf numFmtId="0" fontId="54" fillId="26"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58" fillId="35" borderId="0" applyNumberFormat="0" applyBorder="0" applyAlignment="0" applyProtection="0"/>
    <xf numFmtId="0" fontId="59" fillId="25" borderId="8" applyNumberFormat="0" applyAlignment="0" applyProtection="0"/>
    <xf numFmtId="0" fontId="60" fillId="36" borderId="5" applyNumberFormat="0" applyAlignment="0" applyProtection="0"/>
    <xf numFmtId="0" fontId="61" fillId="0" borderId="0" applyNumberFormat="0" applyFill="0" applyBorder="0" applyAlignment="0" applyProtection="0"/>
    <xf numFmtId="0" fontId="0" fillId="37" borderId="9" applyNumberFormat="0" applyFont="0" applyAlignment="0" applyProtection="0"/>
  </cellStyleXfs>
  <cellXfs count="182">
    <xf numFmtId="0" fontId="0" fillId="0" borderId="0" xfId="0" applyAlignment="1">
      <alignment vertical="center"/>
    </xf>
    <xf numFmtId="0" fontId="0" fillId="0" borderId="0" xfId="0" applyNumberFormat="1" applyFont="1" applyFill="1" applyBorder="1" applyAlignment="1">
      <alignment vertical="center"/>
    </xf>
    <xf numFmtId="0" fontId="0" fillId="0" borderId="0" xfId="0" applyNumberFormat="1" applyFont="1" applyFill="1" applyBorder="1" applyAlignment="1">
      <alignment/>
    </xf>
    <xf numFmtId="0" fontId="1" fillId="0" borderId="0" xfId="0" applyFont="1" applyAlignment="1">
      <alignment/>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0" xfId="0" applyFont="1" applyBorder="1" applyAlignment="1">
      <alignment vertical="center"/>
    </xf>
    <xf numFmtId="0" fontId="1" fillId="0" borderId="10" xfId="0" applyFont="1" applyBorder="1" applyAlignment="1">
      <alignment vertical="center" wrapText="1"/>
    </xf>
    <xf numFmtId="0" fontId="1" fillId="0" borderId="10" xfId="0" applyFont="1" applyBorder="1" applyAlignment="1">
      <alignment horizontal="center" vertical="center"/>
    </xf>
    <xf numFmtId="0" fontId="1" fillId="0" borderId="0" xfId="0" applyFont="1" applyAlignment="1">
      <alignment vertical="center"/>
    </xf>
    <xf numFmtId="0" fontId="62" fillId="0" borderId="0" xfId="0" applyFont="1" applyAlignment="1">
      <alignment vertical="center"/>
    </xf>
    <xf numFmtId="0" fontId="5" fillId="0" borderId="0" xfId="0" applyFont="1" applyAlignment="1">
      <alignment horizontal="center" vertical="center" wrapText="1"/>
    </xf>
    <xf numFmtId="0" fontId="0" fillId="0" borderId="0" xfId="0" applyAlignment="1">
      <alignment vertical="center" wrapText="1"/>
    </xf>
    <xf numFmtId="0" fontId="6" fillId="0" borderId="0" xfId="0" applyFont="1" applyAlignment="1">
      <alignment horizontal="justify" vertical="center" wrapText="1"/>
    </xf>
    <xf numFmtId="0" fontId="6" fillId="0" borderId="0" xfId="0" applyFont="1" applyAlignment="1">
      <alignment horizontal="justify" vertical="center"/>
    </xf>
    <xf numFmtId="0" fontId="7" fillId="0" borderId="0" xfId="0" applyFont="1" applyAlignment="1">
      <alignment horizontal="justify" vertical="center"/>
    </xf>
    <xf numFmtId="0" fontId="8"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0" fillId="0" borderId="0" xfId="0" applyAlignment="1">
      <alignment vertical="center"/>
    </xf>
    <xf numFmtId="0" fontId="8" fillId="0" borderId="0" xfId="0" applyFont="1" applyAlignment="1">
      <alignment horizontal="right"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0" fillId="0" borderId="13" xfId="0"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vertical="center"/>
    </xf>
    <xf numFmtId="0" fontId="0" fillId="0" borderId="0" xfId="0" applyFont="1" applyAlignment="1">
      <alignment vertical="center"/>
    </xf>
    <xf numFmtId="0" fontId="8" fillId="0" borderId="0" xfId="0" applyFont="1" applyAlignment="1">
      <alignment vertical="center"/>
    </xf>
    <xf numFmtId="0" fontId="0" fillId="0" borderId="0" xfId="0" applyFont="1" applyAlignment="1">
      <alignment vertical="center"/>
    </xf>
    <xf numFmtId="176" fontId="0" fillId="0" borderId="0" xfId="0" applyNumberFormat="1" applyFont="1" applyAlignment="1">
      <alignment horizontal="right" vertical="center"/>
    </xf>
    <xf numFmtId="0" fontId="0" fillId="0" borderId="0" xfId="0" applyAlignment="1">
      <alignment horizontal="right" vertical="center"/>
    </xf>
    <xf numFmtId="0" fontId="0" fillId="0" borderId="0" xfId="0" applyFont="1" applyAlignment="1">
      <alignment horizontal="right" vertical="center"/>
    </xf>
    <xf numFmtId="0" fontId="3" fillId="0" borderId="0" xfId="0" applyFont="1" applyAlignment="1">
      <alignment vertical="center"/>
    </xf>
    <xf numFmtId="0" fontId="8" fillId="0" borderId="13" xfId="52" applyFont="1" applyBorder="1" applyAlignment="1">
      <alignment horizontal="center" vertical="center"/>
      <protection/>
    </xf>
    <xf numFmtId="0" fontId="8" fillId="0" borderId="13" xfId="52" applyFont="1" applyBorder="1" applyAlignment="1">
      <alignment horizontal="left" vertical="center" wrapText="1"/>
      <protection/>
    </xf>
    <xf numFmtId="41" fontId="8" fillId="0" borderId="14" xfId="0" applyNumberFormat="1" applyFont="1" applyBorder="1" applyAlignment="1">
      <alignment horizontal="right" vertical="center"/>
    </xf>
    <xf numFmtId="49" fontId="8" fillId="0" borderId="13" xfId="52" applyNumberFormat="1" applyFont="1" applyBorder="1" applyAlignment="1">
      <alignment horizontal="center" vertical="center"/>
      <protection/>
    </xf>
    <xf numFmtId="0" fontId="8" fillId="0" borderId="13" xfId="52" applyFont="1" applyBorder="1" applyAlignment="1">
      <alignment vertical="center"/>
      <protection/>
    </xf>
    <xf numFmtId="41" fontId="8" fillId="0" borderId="13" xfId="0" applyNumberFormat="1" applyFont="1" applyBorder="1" applyAlignment="1">
      <alignment horizontal="right" vertical="center"/>
    </xf>
    <xf numFmtId="0" fontId="8" fillId="0" borderId="13" xfId="0" applyFont="1" applyBorder="1" applyAlignment="1">
      <alignment vertical="center"/>
    </xf>
    <xf numFmtId="0" fontId="8" fillId="0" borderId="13" xfId="52" applyFont="1" applyBorder="1" applyAlignment="1">
      <alignment horizontal="left" vertical="center"/>
      <protection/>
    </xf>
    <xf numFmtId="41" fontId="8" fillId="0" borderId="0" xfId="0" applyNumberFormat="1" applyFont="1" applyAlignment="1">
      <alignment vertical="center"/>
    </xf>
    <xf numFmtId="0" fontId="0" fillId="0" borderId="0" xfId="0" applyFont="1" applyBorder="1" applyAlignment="1">
      <alignment horizontal="left" vertical="center"/>
    </xf>
    <xf numFmtId="176" fontId="0" fillId="0" borderId="0" xfId="0" applyNumberFormat="1" applyFont="1" applyBorder="1" applyAlignment="1">
      <alignment horizontal="right" vertical="center"/>
    </xf>
    <xf numFmtId="176" fontId="0" fillId="0" borderId="0" xfId="70" applyNumberFormat="1" applyFont="1" applyFill="1" applyBorder="1" applyAlignment="1">
      <alignment horizontal="right" vertical="center"/>
    </xf>
    <xf numFmtId="0" fontId="0" fillId="0" borderId="0" xfId="0" applyFont="1" applyAlignment="1">
      <alignment horizontal="center" vertical="center"/>
    </xf>
    <xf numFmtId="0" fontId="0" fillId="0" borderId="13" xfId="0" applyFont="1" applyBorder="1" applyAlignment="1">
      <alignment horizontal="center" vertical="center"/>
    </xf>
    <xf numFmtId="0" fontId="0" fillId="0" borderId="13" xfId="49" applyFont="1" applyBorder="1" applyAlignment="1">
      <alignment horizontal="center" vertical="center"/>
      <protection/>
    </xf>
    <xf numFmtId="49" fontId="0" fillId="0" borderId="13" xfId="49" applyNumberFormat="1" applyFont="1" applyBorder="1" applyAlignment="1">
      <alignment horizontal="center" vertical="center"/>
      <protection/>
    </xf>
    <xf numFmtId="0" fontId="0" fillId="0" borderId="13" xfId="49" applyBorder="1" applyAlignment="1">
      <alignment horizontal="left" vertical="center" wrapText="1"/>
      <protection/>
    </xf>
    <xf numFmtId="176" fontId="0" fillId="0" borderId="13" xfId="0" applyNumberFormat="1" applyFont="1" applyBorder="1" applyAlignment="1">
      <alignment horizontal="right" vertical="center"/>
    </xf>
    <xf numFmtId="49" fontId="0" fillId="0" borderId="13" xfId="49" applyNumberFormat="1" applyBorder="1" applyAlignment="1">
      <alignment horizontal="center" vertical="center"/>
      <protection/>
    </xf>
    <xf numFmtId="0" fontId="0" fillId="0" borderId="13" xfId="0" applyFont="1" applyBorder="1" applyAlignment="1">
      <alignment horizontal="left" vertical="center" wrapText="1"/>
    </xf>
    <xf numFmtId="49" fontId="0" fillId="0" borderId="13" xfId="0" applyNumberFormat="1" applyFont="1" applyBorder="1" applyAlignment="1">
      <alignment horizontal="center" vertical="center"/>
    </xf>
    <xf numFmtId="0" fontId="8" fillId="0" borderId="0" xfId="0" applyFont="1" applyAlignment="1">
      <alignment horizontal="center" vertical="center"/>
    </xf>
    <xf numFmtId="176" fontId="8" fillId="0" borderId="14" xfId="0" applyNumberFormat="1" applyFont="1" applyBorder="1" applyAlignment="1">
      <alignment horizontal="center" vertical="center" wrapText="1"/>
    </xf>
    <xf numFmtId="0" fontId="8" fillId="0" borderId="13" xfId="0" applyFont="1" applyBorder="1" applyAlignment="1">
      <alignment horizontal="left" vertical="center"/>
    </xf>
    <xf numFmtId="41" fontId="8" fillId="0" borderId="13" xfId="0" applyNumberFormat="1" applyFont="1" applyBorder="1" applyAlignment="1">
      <alignment horizontal="center" vertical="center"/>
    </xf>
    <xf numFmtId="41" fontId="8" fillId="0" borderId="14" xfId="0" applyNumberFormat="1" applyFont="1" applyBorder="1" applyAlignment="1">
      <alignment horizontal="center" vertical="center" wrapText="1"/>
    </xf>
    <xf numFmtId="0" fontId="8" fillId="0" borderId="13" xfId="0" applyFont="1" applyBorder="1" applyAlignment="1">
      <alignment horizontal="left" vertical="center" wrapText="1"/>
    </xf>
    <xf numFmtId="49" fontId="8" fillId="0" borderId="13" xfId="0" applyNumberFormat="1" applyFont="1" applyBorder="1" applyAlignment="1">
      <alignment horizontal="center" vertical="center"/>
    </xf>
    <xf numFmtId="0" fontId="8" fillId="0" borderId="0" xfId="0" applyFont="1" applyBorder="1" applyAlignment="1">
      <alignment horizontal="left" vertical="center"/>
    </xf>
    <xf numFmtId="176" fontId="8" fillId="0" borderId="0" xfId="0" applyNumberFormat="1" applyFont="1" applyBorder="1" applyAlignment="1">
      <alignment horizontal="right" vertical="center"/>
    </xf>
    <xf numFmtId="0" fontId="11" fillId="0" borderId="0" xfId="0" applyFont="1" applyAlignment="1">
      <alignment vertical="center"/>
    </xf>
    <xf numFmtId="0" fontId="11" fillId="0" borderId="0" xfId="0" applyFont="1" applyAlignment="1">
      <alignment vertical="center"/>
    </xf>
    <xf numFmtId="0" fontId="0" fillId="0" borderId="15" xfId="0" applyFont="1" applyBorder="1" applyAlignment="1">
      <alignment horizontal="center" vertical="center" wrapText="1"/>
    </xf>
    <xf numFmtId="0" fontId="0" fillId="0" borderId="13" xfId="0" applyFont="1" applyBorder="1" applyAlignment="1">
      <alignment horizontal="left" vertical="center"/>
    </xf>
    <xf numFmtId="41" fontId="0" fillId="0" borderId="13" xfId="0" applyNumberFormat="1" applyFont="1" applyBorder="1" applyAlignment="1">
      <alignment horizontal="right" vertical="center"/>
    </xf>
    <xf numFmtId="41" fontId="0" fillId="0" borderId="13" xfId="0" applyNumberFormat="1" applyFont="1" applyBorder="1" applyAlignment="1">
      <alignment horizontal="center" vertical="center"/>
    </xf>
    <xf numFmtId="0" fontId="11" fillId="0" borderId="13" xfId="0" applyFont="1" applyBorder="1" applyAlignment="1">
      <alignment vertical="center"/>
    </xf>
    <xf numFmtId="41" fontId="8" fillId="0" borderId="0" xfId="0" applyNumberFormat="1" applyFont="1" applyAlignment="1">
      <alignment horizontal="center" vertical="center"/>
    </xf>
    <xf numFmtId="43" fontId="8" fillId="0" borderId="0" xfId="0" applyNumberFormat="1" applyFont="1" applyAlignment="1">
      <alignment horizontal="center" vertical="center"/>
    </xf>
    <xf numFmtId="43" fontId="8" fillId="0" borderId="0" xfId="0" applyNumberFormat="1" applyFont="1" applyAlignment="1">
      <alignment vertical="center"/>
    </xf>
    <xf numFmtId="0" fontId="63" fillId="0" borderId="0" xfId="0" applyFont="1" applyAlignment="1">
      <alignment horizontal="center" vertical="center"/>
    </xf>
    <xf numFmtId="43" fontId="8" fillId="0" borderId="14" xfId="0" applyNumberFormat="1" applyFont="1" applyBorder="1" applyAlignment="1">
      <alignment horizontal="center" vertical="center" wrapText="1"/>
    </xf>
    <xf numFmtId="43" fontId="63" fillId="0" borderId="14" xfId="0" applyNumberFormat="1" applyFont="1" applyBorder="1" applyAlignment="1">
      <alignment horizontal="center" vertical="center" wrapText="1"/>
    </xf>
    <xf numFmtId="176" fontId="63" fillId="0" borderId="14" xfId="0" applyNumberFormat="1" applyFont="1" applyBorder="1" applyAlignment="1">
      <alignment horizontal="center" vertical="center" wrapText="1"/>
    </xf>
    <xf numFmtId="43" fontId="8" fillId="0" borderId="13" xfId="0" applyNumberFormat="1" applyFont="1" applyBorder="1" applyAlignment="1">
      <alignment horizontal="right" vertical="center"/>
    </xf>
    <xf numFmtId="176" fontId="8" fillId="0" borderId="13" xfId="0" applyNumberFormat="1" applyFont="1" applyBorder="1" applyAlignment="1">
      <alignment horizontal="right" vertical="center"/>
    </xf>
    <xf numFmtId="43" fontId="8" fillId="0" borderId="0" xfId="0" applyNumberFormat="1" applyFont="1" applyBorder="1" applyAlignment="1">
      <alignment horizontal="right" vertical="center"/>
    </xf>
    <xf numFmtId="43" fontId="8" fillId="0" borderId="0" xfId="70" applyNumberFormat="1" applyFont="1" applyFill="1" applyBorder="1" applyAlignment="1">
      <alignment horizontal="right" vertical="center"/>
    </xf>
    <xf numFmtId="176" fontId="8" fillId="0" borderId="0" xfId="70" applyNumberFormat="1" applyFont="1" applyFill="1" applyBorder="1" applyAlignment="1">
      <alignment horizontal="right" vertical="center"/>
    </xf>
    <xf numFmtId="43" fontId="8" fillId="0" borderId="0" xfId="0" applyNumberFormat="1" applyFont="1" applyAlignment="1">
      <alignment horizontal="right" vertical="center"/>
    </xf>
    <xf numFmtId="176" fontId="8" fillId="0" borderId="0" xfId="0" applyNumberFormat="1" applyFont="1" applyAlignment="1">
      <alignment horizontal="right" vertical="center"/>
    </xf>
    <xf numFmtId="0" fontId="63" fillId="0" borderId="13" xfId="0" applyFont="1" applyBorder="1" applyAlignment="1">
      <alignment horizontal="center" vertical="center"/>
    </xf>
    <xf numFmtId="43" fontId="0" fillId="0" borderId="0" xfId="0" applyNumberFormat="1" applyFont="1" applyAlignment="1">
      <alignment horizontal="right" vertical="center"/>
    </xf>
    <xf numFmtId="176" fontId="11" fillId="0" borderId="0" xfId="0" applyNumberFormat="1" applyFont="1" applyAlignment="1">
      <alignment vertical="center"/>
    </xf>
    <xf numFmtId="0" fontId="10" fillId="0" borderId="0" xfId="0" applyFont="1" applyAlignment="1">
      <alignment vertical="center"/>
    </xf>
    <xf numFmtId="0" fontId="12" fillId="0" borderId="0" xfId="0" applyFont="1" applyAlignment="1">
      <alignment vertical="center"/>
    </xf>
    <xf numFmtId="0" fontId="13" fillId="0" borderId="0" xfId="0" applyFont="1" applyAlignment="1">
      <alignment horizontal="center" vertical="center"/>
    </xf>
    <xf numFmtId="0" fontId="12" fillId="0" borderId="0" xfId="0" applyFont="1" applyAlignment="1">
      <alignment vertical="center" wrapText="1"/>
    </xf>
    <xf numFmtId="0" fontId="14" fillId="0" borderId="0" xfId="51" applyFont="1" applyAlignment="1">
      <alignment vertical="center" wrapText="1"/>
      <protection/>
    </xf>
    <xf numFmtId="0" fontId="0" fillId="0" borderId="0" xfId="0" applyFont="1" applyAlignment="1">
      <alignment vertical="center" wrapText="1"/>
    </xf>
    <xf numFmtId="0" fontId="8" fillId="0" borderId="0" xfId="0" applyFont="1" applyAlignment="1">
      <alignment vertical="center" wrapText="1"/>
    </xf>
    <xf numFmtId="0" fontId="15" fillId="0" borderId="0" xfId="0" applyFont="1" applyAlignment="1">
      <alignment horizontal="center" vertical="center"/>
    </xf>
    <xf numFmtId="0" fontId="64" fillId="0" borderId="0" xfId="0" applyFont="1" applyAlignment="1">
      <alignment horizontal="left" vertical="center" wrapText="1"/>
    </xf>
    <xf numFmtId="0" fontId="16" fillId="0" borderId="0" xfId="0" applyFont="1" applyAlignment="1">
      <alignment horizontal="center" vertical="center"/>
    </xf>
    <xf numFmtId="0" fontId="17" fillId="0" borderId="0" xfId="0" applyFont="1" applyAlignment="1">
      <alignment horizontal="center" vertical="center" wrapText="1"/>
    </xf>
    <xf numFmtId="0" fontId="18" fillId="0" borderId="0" xfId="0" applyFont="1" applyAlignment="1">
      <alignment horizontal="center" vertical="center"/>
    </xf>
    <xf numFmtId="0" fontId="65" fillId="0" borderId="0" xfId="0" applyFont="1" applyAlignment="1">
      <alignment vertical="top" wrapText="1"/>
    </xf>
    <xf numFmtId="0" fontId="10" fillId="0" borderId="0" xfId="0" applyFont="1" applyAlignment="1">
      <alignment vertical="top" wrapText="1"/>
    </xf>
    <xf numFmtId="0" fontId="10"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vertical="center"/>
    </xf>
    <xf numFmtId="0" fontId="0" fillId="0" borderId="13" xfId="0" applyFont="1" applyBorder="1" applyAlignment="1">
      <alignment horizontal="center" vertical="center"/>
    </xf>
    <xf numFmtId="0" fontId="0" fillId="0" borderId="13" xfId="0" applyBorder="1" applyAlignment="1">
      <alignment horizontal="center" vertical="center"/>
    </xf>
    <xf numFmtId="0" fontId="8" fillId="0" borderId="13" xfId="0" applyFont="1" applyBorder="1" applyAlignment="1">
      <alignment horizontal="center" vertical="center"/>
    </xf>
    <xf numFmtId="0" fontId="8" fillId="0" borderId="13" xfId="0" applyFont="1" applyBorder="1" applyAlignment="1">
      <alignment vertical="center"/>
    </xf>
    <xf numFmtId="0" fontId="8" fillId="0" borderId="12"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176" fontId="8" fillId="0" borderId="15" xfId="0" applyNumberFormat="1" applyFont="1" applyBorder="1" applyAlignment="1">
      <alignment horizontal="center" vertical="center" wrapText="1"/>
    </xf>
    <xf numFmtId="176" fontId="8" fillId="0" borderId="14" xfId="0" applyNumberFormat="1" applyFont="1" applyBorder="1" applyAlignment="1">
      <alignment horizontal="center" vertical="center" wrapText="1"/>
    </xf>
    <xf numFmtId="0" fontId="0" fillId="0" borderId="0" xfId="0" applyFont="1" applyAlignment="1">
      <alignment vertical="center"/>
    </xf>
    <xf numFmtId="0" fontId="0" fillId="0" borderId="13" xfId="0" applyFont="1" applyBorder="1" applyAlignment="1">
      <alignment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17" xfId="0" applyBorder="1" applyAlignment="1">
      <alignment horizontal="center" vertical="center"/>
    </xf>
    <xf numFmtId="176" fontId="0" fillId="0" borderId="15" xfId="0" applyNumberFormat="1" applyFont="1" applyBorder="1" applyAlignment="1">
      <alignment horizontal="center" vertical="center" wrapText="1"/>
    </xf>
    <xf numFmtId="176" fontId="0" fillId="0" borderId="14" xfId="0" applyNumberFormat="1" applyFont="1" applyBorder="1" applyAlignment="1">
      <alignment horizontal="center" vertical="center" wrapText="1"/>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0" fillId="0" borderId="0" xfId="0" applyFont="1" applyFill="1" applyBorder="1" applyAlignment="1">
      <alignment horizontal="left" vertical="center" wrapText="1"/>
    </xf>
    <xf numFmtId="0" fontId="0" fillId="0" borderId="17" xfId="0" applyFont="1" applyBorder="1" applyAlignment="1">
      <alignment horizontal="center" vertical="center"/>
    </xf>
    <xf numFmtId="0" fontId="0" fillId="0" borderId="0" xfId="0" applyAlignment="1">
      <alignment horizontal="left" vertical="center" wrapText="1"/>
    </xf>
    <xf numFmtId="0" fontId="0" fillId="0" borderId="14" xfId="0" applyBorder="1" applyAlignment="1">
      <alignment horizontal="center" vertical="center"/>
    </xf>
    <xf numFmtId="0" fontId="8" fillId="0" borderId="15"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4"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1" fillId="0" borderId="19" xfId="0" applyFont="1" applyBorder="1" applyAlignment="1">
      <alignment horizontal="center"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3" fillId="0" borderId="10" xfId="56" applyFont="1" applyBorder="1" applyAlignment="1" applyProtection="1">
      <alignment vertical="center" wrapText="1"/>
      <protection locked="0"/>
    </xf>
    <xf numFmtId="49" fontId="3" fillId="0" borderId="10" xfId="56" applyNumberFormat="1" applyFont="1" applyBorder="1" applyAlignment="1" applyProtection="1">
      <alignment horizontal="center" vertical="center" wrapText="1"/>
      <protection locked="0"/>
    </xf>
    <xf numFmtId="0" fontId="1" fillId="0" borderId="21" xfId="0" applyFont="1" applyBorder="1" applyAlignment="1">
      <alignment horizontal="center" vertical="center" wrapText="1"/>
    </xf>
    <xf numFmtId="0" fontId="3" fillId="0" borderId="10" xfId="57" applyFont="1" applyBorder="1" applyAlignment="1" applyProtection="1">
      <alignment vertical="center" wrapText="1"/>
      <protection locked="0"/>
    </xf>
    <xf numFmtId="49" fontId="3" fillId="0" borderId="10" xfId="57" applyNumberFormat="1" applyFont="1" applyBorder="1" applyAlignment="1" applyProtection="1">
      <alignment horizontal="center" vertical="center" wrapText="1"/>
      <protection locked="0"/>
    </xf>
    <xf numFmtId="49" fontId="3" fillId="0" borderId="19" xfId="0" applyNumberFormat="1" applyFont="1" applyBorder="1" applyAlignment="1" applyProtection="1">
      <alignment horizontal="left" vertical="center" wrapText="1"/>
      <protection locked="0"/>
    </xf>
    <xf numFmtId="49" fontId="3" fillId="0" borderId="20" xfId="0" applyNumberFormat="1" applyFont="1" applyBorder="1" applyAlignment="1" applyProtection="1">
      <alignment horizontal="left" vertical="center" wrapText="1"/>
      <protection locked="0"/>
    </xf>
    <xf numFmtId="49" fontId="3" fillId="0" borderId="21" xfId="0" applyNumberFormat="1" applyFont="1" applyBorder="1" applyAlignment="1" applyProtection="1">
      <alignment horizontal="left" vertical="center" wrapText="1"/>
      <protection locked="0"/>
    </xf>
    <xf numFmtId="0" fontId="4" fillId="0" borderId="22" xfId="0" applyNumberFormat="1" applyFont="1" applyFill="1" applyBorder="1" applyAlignment="1">
      <alignment horizontal="left" vertical="center"/>
    </xf>
    <xf numFmtId="0" fontId="1" fillId="0" borderId="11" xfId="0" applyFont="1" applyBorder="1" applyAlignment="1">
      <alignment horizontal="left" vertical="center"/>
    </xf>
    <xf numFmtId="0" fontId="1" fillId="0" borderId="23" xfId="0" applyFont="1" applyBorder="1" applyAlignment="1">
      <alignment horizontal="left" vertical="center"/>
    </xf>
    <xf numFmtId="0" fontId="1" fillId="0" borderId="11" xfId="0" applyFont="1" applyBorder="1" applyAlignment="1">
      <alignment horizontal="left" vertical="center" wrapText="1"/>
    </xf>
    <xf numFmtId="0" fontId="1" fillId="0" borderId="23" xfId="0" applyFont="1" applyBorder="1" applyAlignment="1">
      <alignment horizontal="left" vertical="center" wrapText="1"/>
    </xf>
    <xf numFmtId="0" fontId="1" fillId="0" borderId="11" xfId="0" applyFont="1" applyBorder="1" applyAlignment="1">
      <alignment vertical="center" wrapText="1"/>
    </xf>
    <xf numFmtId="0" fontId="1" fillId="0" borderId="24" xfId="0" applyFont="1" applyBorder="1" applyAlignment="1">
      <alignment vertical="center" wrapText="1"/>
    </xf>
    <xf numFmtId="0" fontId="1" fillId="0" borderId="23" xfId="0" applyFont="1" applyBorder="1" applyAlignment="1">
      <alignment vertical="center" wrapText="1"/>
    </xf>
    <xf numFmtId="0" fontId="1" fillId="0" borderId="24" xfId="0" applyFont="1" applyBorder="1" applyAlignment="1">
      <alignment horizontal="left" vertical="center" wrapText="1"/>
    </xf>
    <xf numFmtId="0" fontId="1" fillId="0" borderId="24" xfId="0" applyFont="1" applyBorder="1" applyAlignment="1">
      <alignment horizontal="left" vertical="center"/>
    </xf>
    <xf numFmtId="0" fontId="1" fillId="0" borderId="25" xfId="0" applyFont="1" applyBorder="1" applyAlignment="1">
      <alignment horizontal="left" vertical="center" wrapText="1"/>
    </xf>
    <xf numFmtId="0" fontId="1" fillId="0" borderId="22" xfId="0" applyFont="1" applyBorder="1" applyAlignment="1">
      <alignment horizontal="left"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3" fillId="0" borderId="10" xfId="44" applyFont="1" applyBorder="1" applyAlignment="1" applyProtection="1">
      <alignment vertical="center" wrapText="1"/>
      <protection locked="0"/>
    </xf>
    <xf numFmtId="49" fontId="3" fillId="0" borderId="10" xfId="44" applyNumberFormat="1" applyFont="1" applyBorder="1" applyAlignment="1" applyProtection="1">
      <alignment horizontal="center" vertical="center" wrapText="1"/>
      <protection locked="0"/>
    </xf>
    <xf numFmtId="0" fontId="3" fillId="0" borderId="10" xfId="45" applyFont="1" applyBorder="1" applyAlignment="1" applyProtection="1">
      <alignment vertical="center" wrapText="1"/>
      <protection locked="0"/>
    </xf>
    <xf numFmtId="49" fontId="3" fillId="0" borderId="10" xfId="45" applyNumberFormat="1" applyFont="1" applyBorder="1" applyAlignment="1" applyProtection="1">
      <alignment horizontal="center" vertical="center" wrapText="1"/>
      <protection locked="0"/>
    </xf>
    <xf numFmtId="0" fontId="3" fillId="0" borderId="10" xfId="46" applyFont="1" applyBorder="1" applyAlignment="1" applyProtection="1">
      <alignment vertical="center" wrapText="1"/>
      <protection locked="0"/>
    </xf>
    <xf numFmtId="49" fontId="3" fillId="0" borderId="10" xfId="46" applyNumberFormat="1" applyFont="1" applyBorder="1" applyAlignment="1" applyProtection="1">
      <alignment horizontal="center" vertical="center" wrapText="1"/>
      <protection locked="0"/>
    </xf>
    <xf numFmtId="0" fontId="3" fillId="0" borderId="10" xfId="47" applyFont="1" applyBorder="1" applyAlignment="1" applyProtection="1">
      <alignment vertical="center" wrapText="1"/>
      <protection locked="0"/>
    </xf>
    <xf numFmtId="49" fontId="3" fillId="0" borderId="10" xfId="47" applyNumberFormat="1" applyFont="1" applyBorder="1" applyAlignment="1" applyProtection="1">
      <alignment horizontal="center" vertical="center" wrapText="1"/>
      <protection locked="0"/>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3" fillId="0" borderId="10" xfId="0" applyFont="1" applyBorder="1" applyAlignment="1" applyProtection="1">
      <alignment vertical="center" wrapText="1"/>
      <protection locked="0"/>
    </xf>
    <xf numFmtId="49" fontId="3" fillId="0" borderId="10" xfId="0" applyNumberFormat="1" applyFont="1" applyBorder="1" applyAlignment="1" applyProtection="1">
      <alignment horizontal="center" vertical="center" wrapText="1"/>
      <protection locked="0"/>
    </xf>
  </cellXfs>
  <cellStyles count="7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17" xfId="47"/>
    <cellStyle name="常规 18" xfId="48"/>
    <cellStyle name="常规 19" xfId="49"/>
    <cellStyle name="常规 2" xfId="50"/>
    <cellStyle name="常规 20" xfId="51"/>
    <cellStyle name="常规 3" xfId="52"/>
    <cellStyle name="常规 4" xfId="53"/>
    <cellStyle name="常规 5" xfId="54"/>
    <cellStyle name="常规 6" xfId="55"/>
    <cellStyle name="常规 7" xfId="56"/>
    <cellStyle name="常规 8" xfId="57"/>
    <cellStyle name="常规 9" xfId="58"/>
    <cellStyle name="Hyperlink" xfId="59"/>
    <cellStyle name="好"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千位分隔[0] 2" xfId="71"/>
    <cellStyle name="千位分隔[0] 3" xfId="72"/>
    <cellStyle name="千位分隔[0] 4" xfId="73"/>
    <cellStyle name="千位分隔[0] 5" xfId="74"/>
    <cellStyle name="强调文字颜色 1" xfId="75"/>
    <cellStyle name="强调文字颜色 2" xfId="76"/>
    <cellStyle name="强调文字颜色 3" xfId="77"/>
    <cellStyle name="强调文字颜色 4" xfId="78"/>
    <cellStyle name="强调文字颜色 5" xfId="79"/>
    <cellStyle name="强调文字颜色 6" xfId="80"/>
    <cellStyle name="适中" xfId="81"/>
    <cellStyle name="输出" xfId="82"/>
    <cellStyle name="输入" xfId="83"/>
    <cellStyle name="Followed Hyperlink" xfId="84"/>
    <cellStyle name="注释"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A21" sqref="A21"/>
    </sheetView>
  </sheetViews>
  <sheetFormatPr defaultColWidth="9.00390625" defaultRowHeight="14.25"/>
  <cols>
    <col min="1" max="1" width="121.375" style="0" customWidth="1"/>
    <col min="13" max="13" width="13.25390625" style="0" customWidth="1"/>
  </cols>
  <sheetData>
    <row r="1" spans="1:13" ht="52.5" customHeight="1">
      <c r="A1" s="97" t="s">
        <v>0</v>
      </c>
      <c r="B1" s="18"/>
      <c r="C1" s="18"/>
      <c r="D1" s="18"/>
      <c r="E1" s="18"/>
      <c r="F1" s="18"/>
      <c r="G1" s="18"/>
      <c r="H1" s="18"/>
      <c r="I1" s="18"/>
      <c r="J1" s="18"/>
      <c r="K1" s="18"/>
      <c r="L1" s="18"/>
      <c r="M1" s="18"/>
    </row>
    <row r="2" ht="33.75" customHeight="1">
      <c r="A2" s="98" t="s">
        <v>1</v>
      </c>
    </row>
    <row r="3" spans="1:13" ht="37.5" customHeight="1">
      <c r="A3" s="99" t="s">
        <v>2</v>
      </c>
      <c r="B3" s="12"/>
      <c r="C3" s="12"/>
      <c r="D3" s="12"/>
      <c r="E3" s="12"/>
      <c r="F3" s="12"/>
      <c r="G3" s="12"/>
      <c r="H3" s="12"/>
      <c r="I3" s="12"/>
      <c r="J3" s="12"/>
      <c r="K3" s="12"/>
      <c r="L3" s="12"/>
      <c r="M3" s="12"/>
    </row>
    <row r="4" spans="1:13" ht="24" customHeight="1">
      <c r="A4" s="99"/>
      <c r="B4" s="12"/>
      <c r="C4" s="12"/>
      <c r="D4" s="12"/>
      <c r="E4" s="12"/>
      <c r="F4" s="12"/>
      <c r="G4" s="12"/>
      <c r="H4" s="12"/>
      <c r="I4" s="12"/>
      <c r="J4" s="12"/>
      <c r="K4" s="12"/>
      <c r="L4" s="12"/>
      <c r="M4" s="12"/>
    </row>
    <row r="5" spans="1:13" ht="24" customHeight="1">
      <c r="A5" s="99"/>
      <c r="B5" s="12"/>
      <c r="C5" s="12"/>
      <c r="D5" s="12"/>
      <c r="E5" s="12"/>
      <c r="F5" s="12"/>
      <c r="G5" s="12"/>
      <c r="H5" s="12"/>
      <c r="I5" s="12"/>
      <c r="J5" s="12"/>
      <c r="K5" s="12"/>
      <c r="L5" s="12"/>
      <c r="M5" s="12"/>
    </row>
    <row r="6" spans="1:13" ht="33" customHeight="1">
      <c r="A6" s="99"/>
      <c r="B6" s="12"/>
      <c r="C6" s="12"/>
      <c r="D6" s="12"/>
      <c r="E6" s="12"/>
      <c r="F6" s="12"/>
      <c r="G6" s="12"/>
      <c r="H6" s="12"/>
      <c r="I6" s="12"/>
      <c r="J6" s="12"/>
      <c r="K6" s="12"/>
      <c r="L6" s="12"/>
      <c r="M6" s="12"/>
    </row>
    <row r="7" ht="24" customHeight="1">
      <c r="A7" s="99"/>
    </row>
    <row r="8" spans="1:13" ht="24" customHeight="1">
      <c r="A8" s="99"/>
      <c r="B8" s="12"/>
      <c r="C8" s="12"/>
      <c r="D8" s="12"/>
      <c r="E8" s="12"/>
      <c r="F8" s="12"/>
      <c r="G8" s="12"/>
      <c r="H8" s="12"/>
      <c r="I8" s="12"/>
      <c r="J8" s="12"/>
      <c r="K8" s="12"/>
      <c r="L8" s="12"/>
      <c r="M8" s="12"/>
    </row>
    <row r="9" spans="1:13" ht="24" customHeight="1">
      <c r="A9" s="99"/>
      <c r="B9" s="12"/>
      <c r="C9" s="12"/>
      <c r="D9" s="12"/>
      <c r="E9" s="12"/>
      <c r="F9" s="12"/>
      <c r="G9" s="12"/>
      <c r="H9" s="12"/>
      <c r="I9" s="12"/>
      <c r="J9" s="12"/>
      <c r="K9" s="12"/>
      <c r="L9" s="12"/>
      <c r="M9" s="12"/>
    </row>
    <row r="10" spans="1:13" ht="24" customHeight="1">
      <c r="A10" s="99"/>
      <c r="B10" s="12"/>
      <c r="C10" s="12"/>
      <c r="D10" s="12"/>
      <c r="E10" s="12"/>
      <c r="F10" s="12"/>
      <c r="G10" s="12"/>
      <c r="H10" s="12"/>
      <c r="I10" s="12"/>
      <c r="J10" s="12"/>
      <c r="K10" s="12"/>
      <c r="L10" s="12"/>
      <c r="M10" s="12"/>
    </row>
    <row r="11" spans="1:13" ht="24" customHeight="1">
      <c r="A11" s="99"/>
      <c r="B11" s="12"/>
      <c r="C11" s="12"/>
      <c r="D11" s="12"/>
      <c r="E11" s="12"/>
      <c r="F11" s="12"/>
      <c r="G11" s="12"/>
      <c r="H11" s="12"/>
      <c r="I11" s="12"/>
      <c r="J11" s="12"/>
      <c r="K11" s="12"/>
      <c r="L11" s="12"/>
      <c r="M11" s="12"/>
    </row>
    <row r="12" spans="1:13" ht="24" customHeight="1">
      <c r="A12" s="99"/>
      <c r="B12" s="12"/>
      <c r="C12" s="12"/>
      <c r="D12" s="12"/>
      <c r="E12" s="12"/>
      <c r="F12" s="12"/>
      <c r="G12" s="12"/>
      <c r="H12" s="12"/>
      <c r="I12" s="12"/>
      <c r="J12" s="12"/>
      <c r="K12" s="12"/>
      <c r="L12" s="12"/>
      <c r="M12" s="12"/>
    </row>
    <row r="13" spans="1:13" ht="24" customHeight="1">
      <c r="A13" s="99"/>
      <c r="B13" s="12"/>
      <c r="C13" s="12"/>
      <c r="D13" s="12"/>
      <c r="E13" s="12"/>
      <c r="F13" s="12"/>
      <c r="G13" s="12"/>
      <c r="H13" s="12"/>
      <c r="I13" s="12"/>
      <c r="J13" s="12"/>
      <c r="K13" s="12"/>
      <c r="L13" s="12"/>
      <c r="M13" s="12"/>
    </row>
    <row r="14" spans="1:13" ht="24" customHeight="1">
      <c r="A14" s="99"/>
      <c r="B14" s="12"/>
      <c r="C14" s="12"/>
      <c r="D14" s="12"/>
      <c r="E14" s="12"/>
      <c r="F14" s="12"/>
      <c r="G14" s="12"/>
      <c r="H14" s="12"/>
      <c r="I14" s="12"/>
      <c r="J14" s="12"/>
      <c r="K14" s="12"/>
      <c r="L14" s="12"/>
      <c r="M14" s="12"/>
    </row>
    <row r="15" spans="1:13" ht="24" customHeight="1">
      <c r="A15" s="99"/>
      <c r="B15" s="12"/>
      <c r="C15" s="12"/>
      <c r="D15" s="12"/>
      <c r="E15" s="12"/>
      <c r="F15" s="12"/>
      <c r="G15" s="12"/>
      <c r="H15" s="12"/>
      <c r="I15" s="12"/>
      <c r="J15" s="12"/>
      <c r="K15" s="12"/>
      <c r="L15" s="12"/>
      <c r="M15" s="12"/>
    </row>
    <row r="16" spans="1:13" ht="24" customHeight="1">
      <c r="A16" s="99"/>
      <c r="B16" s="12"/>
      <c r="C16" s="12"/>
      <c r="D16" s="12"/>
      <c r="E16" s="12"/>
      <c r="F16" s="12"/>
      <c r="G16" s="12"/>
      <c r="H16" s="12"/>
      <c r="I16" s="12"/>
      <c r="J16" s="12"/>
      <c r="K16" s="12"/>
      <c r="L16" s="12"/>
      <c r="M16" s="12"/>
    </row>
  </sheetData>
  <sheetProtection/>
  <mergeCells count="1">
    <mergeCell ref="A3:A16"/>
  </mergeCells>
  <printOptions horizontalCentered="1"/>
  <pageMargins left="0.75" right="0.75" top="0.98" bottom="0.98" header="0.31" footer="0.3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G24"/>
  <sheetViews>
    <sheetView zoomScale="85" zoomScaleNormal="85" zoomScalePageLayoutView="0" workbookViewId="0" topLeftCell="A4">
      <selection activeCell="D14" sqref="D14"/>
    </sheetView>
  </sheetViews>
  <sheetFormatPr defaultColWidth="9.00390625" defaultRowHeight="14.25"/>
  <cols>
    <col min="1" max="3" width="6.25390625" style="28" customWidth="1"/>
    <col min="4" max="4" width="42.75390625" style="28" customWidth="1"/>
    <col min="5" max="5" width="20.00390625" style="29" customWidth="1"/>
    <col min="6" max="6" width="18.75390625" style="29" customWidth="1"/>
    <col min="7" max="7" width="20.00390625" style="29" customWidth="1"/>
    <col min="8" max="254" width="8.00390625" style="28" customWidth="1"/>
    <col min="255" max="16384" width="9.00390625" style="28" customWidth="1"/>
  </cols>
  <sheetData>
    <row r="1" ht="18" customHeight="1">
      <c r="G1" s="30"/>
    </row>
    <row r="2" spans="1:7" s="26" customFormat="1" ht="22.5" customHeight="1">
      <c r="A2" s="101" t="s">
        <v>110</v>
      </c>
      <c r="B2" s="101"/>
      <c r="C2" s="101"/>
      <c r="D2" s="101"/>
      <c r="E2" s="101"/>
      <c r="F2" s="101"/>
      <c r="G2" s="101"/>
    </row>
    <row r="3" spans="1:6" s="26" customFormat="1" ht="7.5" customHeight="1">
      <c r="A3" s="28"/>
      <c r="B3" s="28"/>
      <c r="C3" s="28"/>
      <c r="D3" s="28"/>
      <c r="E3" s="29"/>
      <c r="F3" s="29"/>
    </row>
    <row r="4" spans="1:7" s="26" customFormat="1" ht="18" customHeight="1">
      <c r="A4" s="113" t="s">
        <v>32</v>
      </c>
      <c r="B4" s="103"/>
      <c r="C4" s="103"/>
      <c r="D4" s="103"/>
      <c r="E4" s="103"/>
      <c r="F4" s="29"/>
      <c r="G4" s="31" t="s">
        <v>33</v>
      </c>
    </row>
    <row r="5" spans="1:6" s="26" customFormat="1" ht="7.5" customHeight="1">
      <c r="A5" s="32"/>
      <c r="B5" s="32"/>
      <c r="C5" s="32"/>
      <c r="D5" s="32"/>
      <c r="E5" s="29"/>
      <c r="F5" s="29"/>
    </row>
    <row r="6" spans="1:7" ht="24" customHeight="1">
      <c r="A6" s="104" t="s">
        <v>36</v>
      </c>
      <c r="B6" s="104"/>
      <c r="C6" s="104"/>
      <c r="D6" s="104"/>
      <c r="E6" s="104" t="s">
        <v>111</v>
      </c>
      <c r="F6" s="114"/>
      <c r="G6" s="114"/>
    </row>
    <row r="7" spans="1:7" ht="24" customHeight="1">
      <c r="A7" s="115" t="s">
        <v>55</v>
      </c>
      <c r="B7" s="116"/>
      <c r="C7" s="117"/>
      <c r="D7" s="104" t="s">
        <v>56</v>
      </c>
      <c r="E7" s="104" t="s">
        <v>57</v>
      </c>
      <c r="F7" s="118" t="s">
        <v>100</v>
      </c>
      <c r="G7" s="104" t="s">
        <v>101</v>
      </c>
    </row>
    <row r="8" spans="1:7" s="45" customFormat="1" ht="24" customHeight="1">
      <c r="A8" s="46" t="s">
        <v>62</v>
      </c>
      <c r="B8" s="46" t="s">
        <v>63</v>
      </c>
      <c r="C8" s="46" t="s">
        <v>64</v>
      </c>
      <c r="D8" s="104"/>
      <c r="E8" s="104"/>
      <c r="F8" s="119"/>
      <c r="G8" s="104"/>
    </row>
    <row r="9" spans="1:7" ht="24" customHeight="1">
      <c r="A9" s="47">
        <v>212</v>
      </c>
      <c r="B9" s="48"/>
      <c r="C9" s="48"/>
      <c r="D9" s="49" t="s">
        <v>89</v>
      </c>
      <c r="E9" s="50">
        <v>44620000</v>
      </c>
      <c r="F9" s="50"/>
      <c r="G9" s="50">
        <v>44620000</v>
      </c>
    </row>
    <row r="10" spans="1:7" ht="24" customHeight="1">
      <c r="A10" s="47">
        <v>212</v>
      </c>
      <c r="B10" s="51" t="s">
        <v>112</v>
      </c>
      <c r="C10" s="48"/>
      <c r="D10" s="49" t="s">
        <v>91</v>
      </c>
      <c r="E10" s="50">
        <v>44620000</v>
      </c>
      <c r="F10" s="50"/>
      <c r="G10" s="50">
        <v>44620000</v>
      </c>
    </row>
    <row r="11" spans="1:7" ht="24" customHeight="1">
      <c r="A11" s="47">
        <v>212</v>
      </c>
      <c r="B11" s="51" t="s">
        <v>112</v>
      </c>
      <c r="C11" s="51" t="s">
        <v>113</v>
      </c>
      <c r="D11" s="49" t="s">
        <v>92</v>
      </c>
      <c r="E11" s="50">
        <v>44620000</v>
      </c>
      <c r="F11" s="50"/>
      <c r="G11" s="50">
        <v>44620000</v>
      </c>
    </row>
    <row r="12" spans="1:7" ht="24" customHeight="1">
      <c r="A12" s="46"/>
      <c r="B12" s="46"/>
      <c r="C12" s="46"/>
      <c r="D12" s="52"/>
      <c r="E12" s="50"/>
      <c r="F12" s="50"/>
      <c r="G12" s="50"/>
    </row>
    <row r="13" spans="1:7" ht="24" customHeight="1">
      <c r="A13" s="46"/>
      <c r="B13" s="53"/>
      <c r="C13" s="53"/>
      <c r="D13" s="52"/>
      <c r="E13" s="50"/>
      <c r="F13" s="50"/>
      <c r="G13" s="50"/>
    </row>
    <row r="14" spans="1:7" ht="24" customHeight="1">
      <c r="A14" s="46"/>
      <c r="B14" s="53"/>
      <c r="C14" s="53"/>
      <c r="D14" s="52"/>
      <c r="E14" s="50"/>
      <c r="F14" s="50"/>
      <c r="G14" s="50"/>
    </row>
    <row r="15" spans="1:7" ht="24" customHeight="1">
      <c r="A15" s="46"/>
      <c r="B15" s="53"/>
      <c r="C15" s="53"/>
      <c r="D15" s="52"/>
      <c r="E15" s="50"/>
      <c r="F15" s="50"/>
      <c r="G15" s="50"/>
    </row>
    <row r="16" spans="1:7" s="26" customFormat="1" ht="24" customHeight="1">
      <c r="A16" s="46"/>
      <c r="B16" s="53"/>
      <c r="C16" s="53"/>
      <c r="D16" s="52"/>
      <c r="E16" s="50"/>
      <c r="F16" s="50"/>
      <c r="G16" s="50"/>
    </row>
    <row r="17" spans="1:7" s="26" customFormat="1" ht="24" customHeight="1">
      <c r="A17" s="46"/>
      <c r="B17" s="53"/>
      <c r="C17" s="53"/>
      <c r="D17" s="52"/>
      <c r="E17" s="50"/>
      <c r="F17" s="50"/>
      <c r="G17" s="50"/>
    </row>
    <row r="18" spans="1:7" s="26" customFormat="1" ht="24" customHeight="1">
      <c r="A18" s="46"/>
      <c r="B18" s="53"/>
      <c r="C18" s="53"/>
      <c r="D18" s="52"/>
      <c r="E18" s="50"/>
      <c r="F18" s="50"/>
      <c r="G18" s="50"/>
    </row>
    <row r="19" spans="1:7" s="26" customFormat="1" ht="24" customHeight="1">
      <c r="A19" s="46"/>
      <c r="B19" s="53"/>
      <c r="C19" s="53"/>
      <c r="D19" s="52"/>
      <c r="E19" s="50"/>
      <c r="F19" s="50"/>
      <c r="G19" s="50"/>
    </row>
    <row r="20" spans="1:7" s="26" customFormat="1" ht="24" customHeight="1">
      <c r="A20" s="46"/>
      <c r="B20" s="53"/>
      <c r="C20" s="53"/>
      <c r="D20" s="52"/>
      <c r="E20" s="50"/>
      <c r="F20" s="50"/>
      <c r="G20" s="50"/>
    </row>
    <row r="21" spans="1:7" s="26" customFormat="1" ht="24" customHeight="1">
      <c r="A21" s="104" t="s">
        <v>57</v>
      </c>
      <c r="B21" s="104"/>
      <c r="C21" s="104"/>
      <c r="D21" s="104"/>
      <c r="E21" s="50">
        <v>44620000</v>
      </c>
      <c r="F21" s="50"/>
      <c r="G21" s="50">
        <v>44620000</v>
      </c>
    </row>
    <row r="22" spans="1:7" s="26" customFormat="1" ht="22.5" customHeight="1">
      <c r="A22" s="42"/>
      <c r="B22" s="42"/>
      <c r="C22" s="42"/>
      <c r="D22" s="42"/>
      <c r="E22" s="43"/>
      <c r="F22" s="43"/>
      <c r="G22" s="43"/>
    </row>
    <row r="23" spans="1:7" s="26" customFormat="1" ht="22.5" customHeight="1">
      <c r="A23" s="42"/>
      <c r="B23" s="42"/>
      <c r="C23" s="42"/>
      <c r="D23" s="42"/>
      <c r="E23" s="43"/>
      <c r="F23" s="43"/>
      <c r="G23" s="43"/>
    </row>
    <row r="24" spans="1:7" s="26" customFormat="1" ht="22.5" customHeight="1">
      <c r="A24" s="42"/>
      <c r="B24" s="42"/>
      <c r="C24" s="42"/>
      <c r="D24" s="42"/>
      <c r="E24" s="44"/>
      <c r="F24" s="44"/>
      <c r="G24" s="44"/>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2:G2"/>
    <mergeCell ref="A4:E4"/>
    <mergeCell ref="A6:D6"/>
    <mergeCell ref="E6:G6"/>
    <mergeCell ref="A7:C7"/>
    <mergeCell ref="A21:D21"/>
    <mergeCell ref="D7:D8"/>
    <mergeCell ref="E7:E8"/>
    <mergeCell ref="F7:F8"/>
    <mergeCell ref="G7:G8"/>
  </mergeCells>
  <printOptions horizontalCentered="1" verticalCentered="1"/>
  <pageMargins left="0.75" right="0.75" top="0.75" bottom="0.75" header="0"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H56"/>
  <sheetViews>
    <sheetView zoomScale="85" zoomScaleNormal="85" zoomScalePageLayoutView="0" workbookViewId="0" topLeftCell="A34">
      <selection activeCell="H12" sqref="H12"/>
    </sheetView>
  </sheetViews>
  <sheetFormatPr defaultColWidth="9.00390625" defaultRowHeight="14.25"/>
  <cols>
    <col min="1" max="2" width="11.75390625" style="28" customWidth="1"/>
    <col min="3" max="3" width="30.875" style="28" customWidth="1"/>
    <col min="4" max="5" width="15.75390625" style="28" customWidth="1"/>
    <col min="6" max="6" width="15.75390625" style="29" customWidth="1"/>
    <col min="7" max="7" width="8.00390625" style="28" customWidth="1"/>
    <col min="8" max="8" width="16.25390625" style="28" customWidth="1"/>
    <col min="9" max="253" width="8.00390625" style="28" customWidth="1"/>
    <col min="254" max="16384" width="9.00390625" style="28" customWidth="1"/>
  </cols>
  <sheetData>
    <row r="1" ht="18" customHeight="1">
      <c r="F1" s="30"/>
    </row>
    <row r="2" spans="1:6" s="26" customFormat="1" ht="22.5" customHeight="1">
      <c r="A2" s="101" t="s">
        <v>114</v>
      </c>
      <c r="B2" s="101"/>
      <c r="C2" s="101"/>
      <c r="D2" s="101"/>
      <c r="E2" s="101"/>
      <c r="F2" s="101"/>
    </row>
    <row r="3" spans="1:5" s="26" customFormat="1" ht="7.5" customHeight="1">
      <c r="A3" s="28"/>
      <c r="B3" s="28"/>
      <c r="C3" s="28"/>
      <c r="D3" s="28"/>
      <c r="E3" s="28"/>
    </row>
    <row r="4" spans="1:6" s="26" customFormat="1" ht="18" customHeight="1">
      <c r="A4" s="113" t="s">
        <v>32</v>
      </c>
      <c r="B4" s="113"/>
      <c r="C4" s="103"/>
      <c r="D4" s="19"/>
      <c r="E4" s="19"/>
      <c r="F4" s="31" t="s">
        <v>33</v>
      </c>
    </row>
    <row r="5" spans="1:5" s="26" customFormat="1" ht="7.5" customHeight="1">
      <c r="A5" s="32"/>
      <c r="B5" s="32"/>
      <c r="C5" s="32"/>
      <c r="D5" s="32"/>
      <c r="E5" s="32"/>
    </row>
    <row r="6" spans="1:6" s="27" customFormat="1" ht="24" customHeight="1">
      <c r="A6" s="106" t="s">
        <v>36</v>
      </c>
      <c r="B6" s="106"/>
      <c r="C6" s="106"/>
      <c r="D6" s="106" t="s">
        <v>115</v>
      </c>
      <c r="E6" s="106"/>
      <c r="F6" s="106"/>
    </row>
    <row r="7" spans="1:6" s="27" customFormat="1" ht="24" customHeight="1">
      <c r="A7" s="108" t="s">
        <v>116</v>
      </c>
      <c r="B7" s="110"/>
      <c r="C7" s="120" t="s">
        <v>117</v>
      </c>
      <c r="D7" s="120" t="s">
        <v>57</v>
      </c>
      <c r="E7" s="120" t="s">
        <v>118</v>
      </c>
      <c r="F7" s="120" t="s">
        <v>119</v>
      </c>
    </row>
    <row r="8" spans="1:6" s="27" customFormat="1" ht="24" customHeight="1">
      <c r="A8" s="21" t="s">
        <v>62</v>
      </c>
      <c r="B8" s="21" t="s">
        <v>63</v>
      </c>
      <c r="C8" s="121"/>
      <c r="D8" s="121"/>
      <c r="E8" s="121"/>
      <c r="F8" s="121"/>
    </row>
    <row r="9" spans="1:6" s="27" customFormat="1" ht="24" customHeight="1">
      <c r="A9" s="33" t="s">
        <v>120</v>
      </c>
      <c r="B9" s="33" t="s">
        <v>66</v>
      </c>
      <c r="C9" s="34" t="s">
        <v>121</v>
      </c>
      <c r="D9" s="35">
        <f aca="true" t="shared" si="0" ref="D9:D19">SUM(E9:F9)</f>
        <v>4185647</v>
      </c>
      <c r="E9" s="35">
        <f>SUM(E10:E18)</f>
        <v>4185647</v>
      </c>
      <c r="F9" s="35"/>
    </row>
    <row r="10" spans="1:6" s="27" customFormat="1" ht="24" customHeight="1">
      <c r="A10" s="33" t="s">
        <v>120</v>
      </c>
      <c r="B10" s="36" t="s">
        <v>70</v>
      </c>
      <c r="C10" s="34" t="s">
        <v>122</v>
      </c>
      <c r="D10" s="35">
        <f t="shared" si="0"/>
        <v>462396</v>
      </c>
      <c r="E10" s="35">
        <v>462396</v>
      </c>
      <c r="F10" s="35"/>
    </row>
    <row r="11" spans="1:6" s="27" customFormat="1" ht="24" customHeight="1">
      <c r="A11" s="33" t="s">
        <v>120</v>
      </c>
      <c r="B11" s="33" t="s">
        <v>79</v>
      </c>
      <c r="C11" s="37" t="s">
        <v>123</v>
      </c>
      <c r="D11" s="35">
        <f t="shared" si="0"/>
        <v>85632</v>
      </c>
      <c r="E11" s="35">
        <v>85632</v>
      </c>
      <c r="F11" s="35"/>
    </row>
    <row r="12" spans="1:6" s="27" customFormat="1" ht="24" customHeight="1">
      <c r="A12" s="33" t="s">
        <v>120</v>
      </c>
      <c r="B12" s="33" t="s">
        <v>124</v>
      </c>
      <c r="C12" s="34" t="s">
        <v>125</v>
      </c>
      <c r="D12" s="35">
        <f t="shared" si="0"/>
        <v>2760</v>
      </c>
      <c r="E12" s="35">
        <v>2760</v>
      </c>
      <c r="F12" s="35"/>
    </row>
    <row r="13" spans="1:6" s="27" customFormat="1" ht="24" customHeight="1">
      <c r="A13" s="33" t="s">
        <v>120</v>
      </c>
      <c r="B13" s="36" t="s">
        <v>126</v>
      </c>
      <c r="C13" s="34" t="s">
        <v>127</v>
      </c>
      <c r="D13" s="35">
        <f t="shared" si="0"/>
        <v>298105</v>
      </c>
      <c r="E13" s="35">
        <v>298105</v>
      </c>
      <c r="F13" s="35"/>
    </row>
    <row r="14" spans="1:6" s="27" customFormat="1" ht="24" customHeight="1">
      <c r="A14" s="33" t="s">
        <v>120</v>
      </c>
      <c r="B14" s="33" t="s">
        <v>82</v>
      </c>
      <c r="C14" s="34" t="s">
        <v>128</v>
      </c>
      <c r="D14" s="35">
        <f t="shared" si="0"/>
        <v>91392</v>
      </c>
      <c r="E14" s="35">
        <v>91392</v>
      </c>
      <c r="F14" s="35"/>
    </row>
    <row r="15" spans="1:6" s="27" customFormat="1" ht="24" customHeight="1">
      <c r="A15" s="33" t="s">
        <v>120</v>
      </c>
      <c r="B15" s="33" t="s">
        <v>129</v>
      </c>
      <c r="C15" s="34" t="s">
        <v>130</v>
      </c>
      <c r="D15" s="35">
        <f t="shared" si="0"/>
        <v>1599152</v>
      </c>
      <c r="E15" s="35">
        <v>1599152</v>
      </c>
      <c r="F15" s="35"/>
    </row>
    <row r="16" spans="1:6" s="27" customFormat="1" ht="24" customHeight="1">
      <c r="A16" s="33" t="s">
        <v>120</v>
      </c>
      <c r="B16" s="33" t="s">
        <v>131</v>
      </c>
      <c r="C16" s="34" t="s">
        <v>81</v>
      </c>
      <c r="D16" s="35">
        <f t="shared" si="0"/>
        <v>429436</v>
      </c>
      <c r="E16" s="35">
        <v>429436</v>
      </c>
      <c r="F16" s="35"/>
    </row>
    <row r="17" spans="1:6" s="27" customFormat="1" ht="24" customHeight="1">
      <c r="A17" s="33" t="s">
        <v>120</v>
      </c>
      <c r="B17" s="33" t="s">
        <v>68</v>
      </c>
      <c r="C17" s="34" t="s">
        <v>132</v>
      </c>
      <c r="D17" s="35">
        <f t="shared" si="0"/>
        <v>171774</v>
      </c>
      <c r="E17" s="35">
        <v>171774</v>
      </c>
      <c r="F17" s="35"/>
    </row>
    <row r="18" spans="1:6" s="27" customFormat="1" ht="24" customHeight="1">
      <c r="A18" s="33" t="s">
        <v>120</v>
      </c>
      <c r="B18" s="33" t="s">
        <v>72</v>
      </c>
      <c r="C18" s="34" t="s">
        <v>133</v>
      </c>
      <c r="D18" s="35">
        <f t="shared" si="0"/>
        <v>1045000</v>
      </c>
      <c r="E18" s="35">
        <v>1045000</v>
      </c>
      <c r="F18" s="35"/>
    </row>
    <row r="19" spans="1:6" s="27" customFormat="1" ht="24" customHeight="1">
      <c r="A19" s="33" t="s">
        <v>134</v>
      </c>
      <c r="B19" s="33" t="s">
        <v>66</v>
      </c>
      <c r="C19" s="34" t="s">
        <v>135</v>
      </c>
      <c r="D19" s="35">
        <f t="shared" si="0"/>
        <v>655023</v>
      </c>
      <c r="E19" s="38"/>
      <c r="F19" s="35">
        <f>SUM(F20:F41)</f>
        <v>655023</v>
      </c>
    </row>
    <row r="20" spans="1:6" s="27" customFormat="1" ht="24" customHeight="1">
      <c r="A20" s="33" t="s">
        <v>134</v>
      </c>
      <c r="B20" s="33" t="s">
        <v>70</v>
      </c>
      <c r="C20" s="34" t="s">
        <v>136</v>
      </c>
      <c r="D20" s="35">
        <f aca="true" t="shared" si="1" ref="D20:D41">SUM(F20:F20)</f>
        <v>40000</v>
      </c>
      <c r="E20" s="39"/>
      <c r="F20" s="35">
        <v>40000</v>
      </c>
    </row>
    <row r="21" spans="1:6" s="27" customFormat="1" ht="24" customHeight="1">
      <c r="A21" s="33" t="s">
        <v>134</v>
      </c>
      <c r="B21" s="33" t="s">
        <v>79</v>
      </c>
      <c r="C21" s="40" t="s">
        <v>137</v>
      </c>
      <c r="D21" s="35"/>
      <c r="E21" s="39"/>
      <c r="F21" s="35"/>
    </row>
    <row r="22" spans="1:6" s="27" customFormat="1" ht="24" customHeight="1">
      <c r="A22" s="33" t="s">
        <v>134</v>
      </c>
      <c r="B22" s="33" t="s">
        <v>124</v>
      </c>
      <c r="C22" s="40" t="s">
        <v>138</v>
      </c>
      <c r="D22" s="35"/>
      <c r="E22" s="39"/>
      <c r="F22" s="35"/>
    </row>
    <row r="23" spans="1:6" s="27" customFormat="1" ht="24" customHeight="1">
      <c r="A23" s="33" t="s">
        <v>134</v>
      </c>
      <c r="B23" s="33" t="s">
        <v>126</v>
      </c>
      <c r="C23" s="40" t="s">
        <v>139</v>
      </c>
      <c r="D23" s="35">
        <f t="shared" si="1"/>
        <v>2000</v>
      </c>
      <c r="E23" s="39"/>
      <c r="F23" s="35">
        <v>2000</v>
      </c>
    </row>
    <row r="24" spans="1:6" s="27" customFormat="1" ht="24" customHeight="1">
      <c r="A24" s="33" t="s">
        <v>134</v>
      </c>
      <c r="B24" s="33" t="s">
        <v>77</v>
      </c>
      <c r="C24" s="37" t="s">
        <v>140</v>
      </c>
      <c r="D24" s="35">
        <f t="shared" si="1"/>
        <v>20000</v>
      </c>
      <c r="E24" s="39"/>
      <c r="F24" s="35">
        <v>20000</v>
      </c>
    </row>
    <row r="25" spans="1:6" s="27" customFormat="1" ht="24" customHeight="1">
      <c r="A25" s="33" t="s">
        <v>134</v>
      </c>
      <c r="B25" s="33" t="s">
        <v>82</v>
      </c>
      <c r="C25" s="37" t="s">
        <v>141</v>
      </c>
      <c r="D25" s="35">
        <f t="shared" si="1"/>
        <v>60000</v>
      </c>
      <c r="E25" s="39"/>
      <c r="F25" s="35">
        <v>60000</v>
      </c>
    </row>
    <row r="26" spans="1:6" s="27" customFormat="1" ht="24" customHeight="1">
      <c r="A26" s="33" t="s">
        <v>134</v>
      </c>
      <c r="B26" s="33" t="s">
        <v>129</v>
      </c>
      <c r="C26" s="37" t="s">
        <v>142</v>
      </c>
      <c r="D26" s="35">
        <f t="shared" si="1"/>
        <v>50000</v>
      </c>
      <c r="E26" s="39"/>
      <c r="F26" s="35">
        <v>50000</v>
      </c>
    </row>
    <row r="27" spans="1:6" s="27" customFormat="1" ht="24" customHeight="1">
      <c r="A27" s="33" t="s">
        <v>134</v>
      </c>
      <c r="B27" s="33" t="s">
        <v>68</v>
      </c>
      <c r="C27" s="37" t="s">
        <v>143</v>
      </c>
      <c r="D27" s="35">
        <f t="shared" si="1"/>
        <v>204832</v>
      </c>
      <c r="E27" s="39"/>
      <c r="F27" s="35">
        <v>204832</v>
      </c>
    </row>
    <row r="28" spans="1:6" s="27" customFormat="1" ht="24" customHeight="1">
      <c r="A28" s="33" t="s">
        <v>134</v>
      </c>
      <c r="B28" s="33" t="s">
        <v>86</v>
      </c>
      <c r="C28" s="37" t="s">
        <v>144</v>
      </c>
      <c r="D28" s="35">
        <f t="shared" si="1"/>
        <v>2000</v>
      </c>
      <c r="E28" s="39"/>
      <c r="F28" s="35">
        <v>2000</v>
      </c>
    </row>
    <row r="29" spans="1:6" s="27" customFormat="1" ht="24" customHeight="1">
      <c r="A29" s="33" t="s">
        <v>134</v>
      </c>
      <c r="B29" s="33" t="s">
        <v>90</v>
      </c>
      <c r="C29" s="37" t="s">
        <v>145</v>
      </c>
      <c r="D29" s="35">
        <f t="shared" si="1"/>
        <v>9240</v>
      </c>
      <c r="E29" s="39"/>
      <c r="F29" s="35">
        <v>9240</v>
      </c>
    </row>
    <row r="30" spans="1:6" s="27" customFormat="1" ht="24" customHeight="1">
      <c r="A30" s="33" t="s">
        <v>134</v>
      </c>
      <c r="B30" s="33" t="s">
        <v>146</v>
      </c>
      <c r="C30" s="37" t="s">
        <v>147</v>
      </c>
      <c r="D30" s="35"/>
      <c r="E30" s="39"/>
      <c r="F30" s="35"/>
    </row>
    <row r="31" spans="1:6" s="27" customFormat="1" ht="24" customHeight="1">
      <c r="A31" s="33" t="s">
        <v>134</v>
      </c>
      <c r="B31" s="33" t="s">
        <v>148</v>
      </c>
      <c r="C31" s="37" t="s">
        <v>149</v>
      </c>
      <c r="D31" s="35">
        <f t="shared" si="1"/>
        <v>10000</v>
      </c>
      <c r="E31" s="39"/>
      <c r="F31" s="35">
        <v>10000</v>
      </c>
    </row>
    <row r="32" spans="1:6" s="27" customFormat="1" ht="24" customHeight="1">
      <c r="A32" s="33" t="s">
        <v>134</v>
      </c>
      <c r="B32" s="33" t="s">
        <v>150</v>
      </c>
      <c r="C32" s="37" t="s">
        <v>151</v>
      </c>
      <c r="D32" s="35">
        <f t="shared" si="1"/>
        <v>4100</v>
      </c>
      <c r="E32" s="39"/>
      <c r="F32" s="35">
        <v>4100</v>
      </c>
    </row>
    <row r="33" spans="1:6" s="27" customFormat="1" ht="24" customHeight="1">
      <c r="A33" s="33" t="s">
        <v>134</v>
      </c>
      <c r="B33" s="33" t="s">
        <v>152</v>
      </c>
      <c r="C33" s="37" t="s">
        <v>153</v>
      </c>
      <c r="D33" s="35"/>
      <c r="E33" s="39"/>
      <c r="F33" s="35"/>
    </row>
    <row r="34" spans="1:6" s="27" customFormat="1" ht="24" customHeight="1">
      <c r="A34" s="33" t="s">
        <v>134</v>
      </c>
      <c r="B34" s="33" t="s">
        <v>154</v>
      </c>
      <c r="C34" s="37" t="s">
        <v>155</v>
      </c>
      <c r="D34" s="35"/>
      <c r="E34" s="39"/>
      <c r="F34" s="35"/>
    </row>
    <row r="35" spans="1:6" s="27" customFormat="1" ht="24" customHeight="1">
      <c r="A35" s="33" t="s">
        <v>134</v>
      </c>
      <c r="B35" s="33" t="s">
        <v>156</v>
      </c>
      <c r="C35" s="37" t="s">
        <v>157</v>
      </c>
      <c r="D35" s="35"/>
      <c r="E35" s="39"/>
      <c r="F35" s="35"/>
    </row>
    <row r="36" spans="1:6" s="27" customFormat="1" ht="24" customHeight="1">
      <c r="A36" s="33" t="s">
        <v>134</v>
      </c>
      <c r="B36" s="33" t="s">
        <v>158</v>
      </c>
      <c r="C36" s="37" t="s">
        <v>159</v>
      </c>
      <c r="D36" s="35"/>
      <c r="E36" s="39"/>
      <c r="F36" s="35"/>
    </row>
    <row r="37" spans="1:6" s="27" customFormat="1" ht="24" customHeight="1">
      <c r="A37" s="33" t="s">
        <v>134</v>
      </c>
      <c r="B37" s="33" t="s">
        <v>160</v>
      </c>
      <c r="C37" s="37" t="s">
        <v>161</v>
      </c>
      <c r="D37" s="35">
        <f t="shared" si="1"/>
        <v>42943</v>
      </c>
      <c r="E37" s="39"/>
      <c r="F37" s="35">
        <v>42943</v>
      </c>
    </row>
    <row r="38" spans="1:6" s="27" customFormat="1" ht="24" customHeight="1">
      <c r="A38" s="33" t="s">
        <v>134</v>
      </c>
      <c r="B38" s="33" t="s">
        <v>162</v>
      </c>
      <c r="C38" s="37" t="s">
        <v>163</v>
      </c>
      <c r="D38" s="35">
        <f t="shared" si="1"/>
        <v>89808</v>
      </c>
      <c r="E38" s="39"/>
      <c r="F38" s="35">
        <v>89808</v>
      </c>
    </row>
    <row r="39" spans="1:6" s="27" customFormat="1" ht="24" customHeight="1">
      <c r="A39" s="33" t="s">
        <v>134</v>
      </c>
      <c r="B39" s="33" t="s">
        <v>164</v>
      </c>
      <c r="C39" s="37" t="s">
        <v>165</v>
      </c>
      <c r="D39" s="35">
        <f t="shared" si="1"/>
        <v>112000</v>
      </c>
      <c r="E39" s="39"/>
      <c r="F39" s="35">
        <v>112000</v>
      </c>
    </row>
    <row r="40" spans="1:6" s="27" customFormat="1" ht="24" customHeight="1">
      <c r="A40" s="33" t="s">
        <v>134</v>
      </c>
      <c r="B40" s="33" t="s">
        <v>166</v>
      </c>
      <c r="C40" s="37" t="s">
        <v>167</v>
      </c>
      <c r="D40" s="35"/>
      <c r="E40" s="39"/>
      <c r="F40" s="35"/>
    </row>
    <row r="41" spans="1:6" s="27" customFormat="1" ht="24" customHeight="1">
      <c r="A41" s="33" t="s">
        <v>134</v>
      </c>
      <c r="B41" s="33" t="s">
        <v>72</v>
      </c>
      <c r="C41" s="37" t="s">
        <v>168</v>
      </c>
      <c r="D41" s="35">
        <f t="shared" si="1"/>
        <v>8100</v>
      </c>
      <c r="E41" s="39"/>
      <c r="F41" s="35">
        <v>8100</v>
      </c>
    </row>
    <row r="42" spans="1:6" s="27" customFormat="1" ht="24" customHeight="1">
      <c r="A42" s="33" t="s">
        <v>169</v>
      </c>
      <c r="B42" s="33" t="s">
        <v>66</v>
      </c>
      <c r="C42" s="37" t="s">
        <v>170</v>
      </c>
      <c r="D42" s="35">
        <f aca="true" t="shared" si="2" ref="D42:D47">SUM(E42:F42)</f>
        <v>281183</v>
      </c>
      <c r="E42" s="38">
        <f>SUM(E43:E47)</f>
        <v>281183</v>
      </c>
      <c r="F42" s="35"/>
    </row>
    <row r="43" spans="1:6" s="27" customFormat="1" ht="24" customHeight="1">
      <c r="A43" s="33" t="s">
        <v>169</v>
      </c>
      <c r="B43" s="33" t="s">
        <v>70</v>
      </c>
      <c r="C43" s="37" t="s">
        <v>171</v>
      </c>
      <c r="D43" s="35"/>
      <c r="E43" s="35"/>
      <c r="F43" s="35"/>
    </row>
    <row r="44" spans="1:6" s="27" customFormat="1" ht="24" customHeight="1">
      <c r="A44" s="33" t="s">
        <v>169</v>
      </c>
      <c r="B44" s="33" t="s">
        <v>79</v>
      </c>
      <c r="C44" s="37" t="s">
        <v>172</v>
      </c>
      <c r="D44" s="35">
        <f t="shared" si="2"/>
        <v>128000</v>
      </c>
      <c r="E44" s="35">
        <v>128000</v>
      </c>
      <c r="F44" s="35"/>
    </row>
    <row r="45" spans="1:6" s="27" customFormat="1" ht="24" customHeight="1">
      <c r="A45" s="33" t="s">
        <v>169</v>
      </c>
      <c r="B45" s="33" t="s">
        <v>86</v>
      </c>
      <c r="C45" s="37" t="s">
        <v>96</v>
      </c>
      <c r="D45" s="35">
        <f t="shared" si="2"/>
        <v>150303</v>
      </c>
      <c r="E45" s="35">
        <v>150303</v>
      </c>
      <c r="F45" s="35"/>
    </row>
    <row r="46" spans="1:6" s="27" customFormat="1" ht="24" customHeight="1">
      <c r="A46" s="33" t="s">
        <v>169</v>
      </c>
      <c r="B46" s="33" t="s">
        <v>90</v>
      </c>
      <c r="C46" s="37" t="s">
        <v>173</v>
      </c>
      <c r="D46" s="35"/>
      <c r="E46" s="35"/>
      <c r="F46" s="35"/>
    </row>
    <row r="47" spans="1:6" s="27" customFormat="1" ht="24" customHeight="1">
      <c r="A47" s="33" t="s">
        <v>169</v>
      </c>
      <c r="B47" s="33" t="s">
        <v>72</v>
      </c>
      <c r="C47" s="37" t="s">
        <v>174</v>
      </c>
      <c r="D47" s="35">
        <f t="shared" si="2"/>
        <v>2880</v>
      </c>
      <c r="E47" s="35">
        <v>2880</v>
      </c>
      <c r="F47" s="35"/>
    </row>
    <row r="48" spans="1:6" s="27" customFormat="1" ht="24" customHeight="1">
      <c r="A48" s="33" t="s">
        <v>175</v>
      </c>
      <c r="B48" s="33" t="s">
        <v>66</v>
      </c>
      <c r="C48" s="37" t="s">
        <v>176</v>
      </c>
      <c r="D48" s="35"/>
      <c r="E48" s="35"/>
      <c r="F48" s="35"/>
    </row>
    <row r="49" spans="1:6" s="27" customFormat="1" ht="24" customHeight="1">
      <c r="A49" s="33" t="s">
        <v>175</v>
      </c>
      <c r="B49" s="33" t="s">
        <v>79</v>
      </c>
      <c r="C49" s="37" t="s">
        <v>177</v>
      </c>
      <c r="D49" s="35"/>
      <c r="E49" s="35"/>
      <c r="F49" s="35"/>
    </row>
    <row r="50" spans="1:6" s="27" customFormat="1" ht="24" customHeight="1">
      <c r="A50" s="33" t="s">
        <v>175</v>
      </c>
      <c r="B50" s="33" t="s">
        <v>124</v>
      </c>
      <c r="C50" s="37" t="s">
        <v>178</v>
      </c>
      <c r="D50" s="35"/>
      <c r="E50" s="35"/>
      <c r="F50" s="35"/>
    </row>
    <row r="51" spans="1:6" s="27" customFormat="1" ht="24" customHeight="1">
      <c r="A51" s="33" t="s">
        <v>175</v>
      </c>
      <c r="B51" s="33" t="s">
        <v>72</v>
      </c>
      <c r="C51" s="37" t="s">
        <v>176</v>
      </c>
      <c r="D51" s="35"/>
      <c r="E51" s="35"/>
      <c r="F51" s="35"/>
    </row>
    <row r="52" spans="1:6" s="27" customFormat="1" ht="24" customHeight="1">
      <c r="A52" s="33" t="s">
        <v>179</v>
      </c>
      <c r="B52" s="33" t="s">
        <v>179</v>
      </c>
      <c r="C52" s="37" t="s">
        <v>179</v>
      </c>
      <c r="D52" s="35"/>
      <c r="E52" s="35"/>
      <c r="F52" s="35"/>
    </row>
    <row r="53" spans="1:8" s="16" customFormat="1" ht="24" customHeight="1">
      <c r="A53" s="108" t="s">
        <v>57</v>
      </c>
      <c r="B53" s="109"/>
      <c r="C53" s="110"/>
      <c r="D53" s="38">
        <f>SUM(D9,D19,D42)</f>
        <v>5121853</v>
      </c>
      <c r="E53" s="38">
        <f>SUM(E9,E42)</f>
        <v>4466830</v>
      </c>
      <c r="F53" s="38">
        <f>SUM(F19)</f>
        <v>655023</v>
      </c>
      <c r="H53" s="41"/>
    </row>
    <row r="54" spans="1:6" s="26" customFormat="1" ht="22.5" customHeight="1">
      <c r="A54" s="42"/>
      <c r="B54" s="42"/>
      <c r="C54" s="42"/>
      <c r="D54" s="42"/>
      <c r="E54" s="42"/>
      <c r="F54" s="43"/>
    </row>
    <row r="55" spans="1:6" s="26" customFormat="1" ht="22.5" customHeight="1">
      <c r="A55" s="42"/>
      <c r="B55" s="42"/>
      <c r="C55" s="42"/>
      <c r="D55" s="42"/>
      <c r="E55" s="42"/>
      <c r="F55" s="43"/>
    </row>
    <row r="56" spans="1:6" s="26" customFormat="1" ht="22.5" customHeight="1">
      <c r="A56" s="42"/>
      <c r="B56" s="42"/>
      <c r="C56" s="42"/>
      <c r="D56" s="42"/>
      <c r="E56" s="42"/>
      <c r="F56" s="44"/>
    </row>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row r="3396" ht="22.5" customHeight="1"/>
    <row r="3397" ht="22.5" customHeight="1"/>
    <row r="3398" ht="22.5" customHeight="1"/>
    <row r="3399" ht="22.5" customHeight="1"/>
    <row r="3400" ht="22.5" customHeight="1"/>
    <row r="3401" ht="22.5" customHeight="1"/>
    <row r="3402" ht="22.5" customHeight="1"/>
    <row r="3403" ht="22.5" customHeight="1"/>
    <row r="3404" ht="22.5" customHeight="1"/>
    <row r="3405" ht="22.5" customHeight="1"/>
    <row r="3406" ht="22.5" customHeight="1"/>
    <row r="3407" ht="22.5" customHeight="1"/>
    <row r="3408" ht="22.5" customHeight="1"/>
    <row r="3409" ht="22.5" customHeight="1"/>
    <row r="3410" ht="22.5" customHeight="1"/>
    <row r="3411" ht="22.5" customHeight="1"/>
    <row r="3412" ht="22.5" customHeight="1"/>
    <row r="3413" ht="22.5" customHeight="1"/>
  </sheetData>
  <sheetProtection/>
  <mergeCells count="10">
    <mergeCell ref="A2:F2"/>
    <mergeCell ref="A4:C4"/>
    <mergeCell ref="A6:C6"/>
    <mergeCell ref="D6:F6"/>
    <mergeCell ref="A7:B7"/>
    <mergeCell ref="A53:C53"/>
    <mergeCell ref="C7:C8"/>
    <mergeCell ref="D7:D8"/>
    <mergeCell ref="E7:E8"/>
    <mergeCell ref="F7:F8"/>
  </mergeCells>
  <printOptions horizontalCentered="1" verticalCentered="1"/>
  <pageMargins left="0.75" right="0.75" top="0.75" bottom="0.75" header="0"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2:G18"/>
  <sheetViews>
    <sheetView zoomScale="85" zoomScaleNormal="85" zoomScalePageLayoutView="0" workbookViewId="0" topLeftCell="A4">
      <selection activeCell="C16" sqref="C16"/>
    </sheetView>
  </sheetViews>
  <sheetFormatPr defaultColWidth="9.00390625" defaultRowHeight="14.25"/>
  <cols>
    <col min="1" max="1" width="16.875" style="0" customWidth="1"/>
    <col min="2" max="2" width="17.75390625" style="0" customWidth="1"/>
    <col min="3" max="6" width="16.875" style="0" customWidth="1"/>
    <col min="7" max="7" width="15.00390625" style="0" customWidth="1"/>
  </cols>
  <sheetData>
    <row r="2" spans="1:6" ht="43.5" customHeight="1">
      <c r="A2" s="122"/>
      <c r="B2" s="122"/>
      <c r="C2" s="122"/>
      <c r="D2" s="122"/>
      <c r="E2" s="122"/>
      <c r="F2" s="122"/>
    </row>
    <row r="3" spans="1:7" ht="36" customHeight="1">
      <c r="A3" s="101" t="s">
        <v>180</v>
      </c>
      <c r="B3" s="101"/>
      <c r="C3" s="101"/>
      <c r="D3" s="101"/>
      <c r="E3" s="101"/>
      <c r="F3" s="101"/>
      <c r="G3" s="103"/>
    </row>
    <row r="4" s="16" customFormat="1" ht="29.25" customHeight="1">
      <c r="G4" s="20" t="s">
        <v>181</v>
      </c>
    </row>
    <row r="5" spans="1:7" s="17" customFormat="1" ht="32.25" customHeight="1">
      <c r="A5" s="108" t="s">
        <v>182</v>
      </c>
      <c r="B5" s="116"/>
      <c r="C5" s="116"/>
      <c r="D5" s="116"/>
      <c r="E5" s="116"/>
      <c r="F5" s="123"/>
      <c r="G5" s="126" t="s">
        <v>183</v>
      </c>
    </row>
    <row r="6" spans="1:7" s="17" customFormat="1" ht="32.25" customHeight="1">
      <c r="A6" s="120" t="s">
        <v>57</v>
      </c>
      <c r="B6" s="120" t="s">
        <v>184</v>
      </c>
      <c r="C6" s="120" t="s">
        <v>151</v>
      </c>
      <c r="D6" s="106" t="s">
        <v>185</v>
      </c>
      <c r="E6" s="105"/>
      <c r="F6" s="105"/>
      <c r="G6" s="127"/>
    </row>
    <row r="7" spans="1:7" s="17" customFormat="1" ht="32.25" customHeight="1">
      <c r="A7" s="125"/>
      <c r="B7" s="125"/>
      <c r="C7" s="125"/>
      <c r="D7" s="24" t="s">
        <v>186</v>
      </c>
      <c r="E7" s="24" t="s">
        <v>187</v>
      </c>
      <c r="F7" s="24" t="s">
        <v>188</v>
      </c>
      <c r="G7" s="128"/>
    </row>
    <row r="8" spans="1:7" s="16" customFormat="1" ht="67.5" customHeight="1">
      <c r="A8" s="25">
        <f>SUM(B8:D8)</f>
        <v>11.61</v>
      </c>
      <c r="B8" s="25"/>
      <c r="C8" s="25">
        <v>0.41</v>
      </c>
      <c r="D8" s="25">
        <v>11.2</v>
      </c>
      <c r="E8" s="25"/>
      <c r="F8" s="25">
        <v>11.2</v>
      </c>
      <c r="G8" s="25">
        <v>0</v>
      </c>
    </row>
    <row r="18" spans="1:6" ht="30.75" customHeight="1">
      <c r="A18" s="124"/>
      <c r="B18" s="124"/>
      <c r="C18" s="124"/>
      <c r="D18" s="124"/>
      <c r="E18" s="124"/>
      <c r="F18" s="124"/>
    </row>
  </sheetData>
  <sheetProtection/>
  <mergeCells count="9">
    <mergeCell ref="A2:F2"/>
    <mergeCell ref="A3:G3"/>
    <mergeCell ref="A5:F5"/>
    <mergeCell ref="D6:F6"/>
    <mergeCell ref="A18:F18"/>
    <mergeCell ref="A6:A7"/>
    <mergeCell ref="B6:B7"/>
    <mergeCell ref="C6:C7"/>
    <mergeCell ref="G5:G7"/>
  </mergeCells>
  <printOptions horizontalCentered="1"/>
  <pageMargins left="0.75" right="0.75" top="0.79" bottom="0.98" header="0.51" footer="0.5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M11"/>
  <sheetViews>
    <sheetView zoomScale="80" zoomScaleNormal="80" zoomScalePageLayoutView="0" workbookViewId="0" topLeftCell="A7">
      <selection activeCell="A5" sqref="A5"/>
    </sheetView>
  </sheetViews>
  <sheetFormatPr defaultColWidth="9.00390625" defaultRowHeight="14.25"/>
  <cols>
    <col min="1" max="1" width="121.375" style="10" customWidth="1"/>
    <col min="13" max="13" width="13.25390625" style="0" customWidth="1"/>
  </cols>
  <sheetData>
    <row r="1" spans="1:13" ht="69" customHeight="1">
      <c r="A1" s="11" t="s">
        <v>189</v>
      </c>
      <c r="B1" s="12"/>
      <c r="C1" s="12"/>
      <c r="D1" s="12"/>
      <c r="E1" s="12"/>
      <c r="F1" s="12"/>
      <c r="G1" s="12"/>
      <c r="H1" s="12"/>
      <c r="I1" s="12"/>
      <c r="J1" s="12"/>
      <c r="K1" s="12"/>
      <c r="L1" s="12"/>
      <c r="M1" s="12"/>
    </row>
    <row r="2" spans="1:13" ht="24" customHeight="1">
      <c r="A2" s="13" t="s">
        <v>190</v>
      </c>
      <c r="B2" s="12"/>
      <c r="C2" s="12"/>
      <c r="D2" s="12"/>
      <c r="E2" s="12"/>
      <c r="F2" s="12"/>
      <c r="G2" s="12"/>
      <c r="H2" s="12"/>
      <c r="I2" s="12"/>
      <c r="J2" s="12"/>
      <c r="K2" s="12"/>
      <c r="L2" s="12"/>
      <c r="M2" s="12"/>
    </row>
    <row r="3" spans="1:13" ht="58.5">
      <c r="A3" s="13" t="s">
        <v>191</v>
      </c>
      <c r="B3" s="12"/>
      <c r="C3" s="12"/>
      <c r="D3" s="12"/>
      <c r="E3" s="12"/>
      <c r="F3" s="12"/>
      <c r="G3" s="12"/>
      <c r="H3" s="12"/>
      <c r="I3" s="12"/>
      <c r="J3" s="12"/>
      <c r="K3" s="12"/>
      <c r="L3" s="12"/>
      <c r="M3" s="12"/>
    </row>
    <row r="4" spans="1:13" ht="19.5">
      <c r="A4" s="13" t="s">
        <v>192</v>
      </c>
      <c r="B4" s="12"/>
      <c r="C4" s="12"/>
      <c r="D4" s="12"/>
      <c r="E4" s="12"/>
      <c r="F4" s="12"/>
      <c r="G4" s="12"/>
      <c r="H4" s="12"/>
      <c r="I4" s="12"/>
      <c r="J4" s="12"/>
      <c r="K4" s="12"/>
      <c r="L4" s="12"/>
      <c r="M4" s="12"/>
    </row>
    <row r="5" spans="1:13" ht="39">
      <c r="A5" s="14" t="s">
        <v>193</v>
      </c>
      <c r="B5" s="12"/>
      <c r="C5" s="12"/>
      <c r="D5" s="12"/>
      <c r="E5" s="12"/>
      <c r="F5" s="12"/>
      <c r="G5" s="12"/>
      <c r="H5" s="12"/>
      <c r="I5" s="12"/>
      <c r="J5" s="12"/>
      <c r="K5" s="12"/>
      <c r="L5" s="12"/>
      <c r="M5" s="12"/>
    </row>
    <row r="6" spans="1:13" ht="78">
      <c r="A6" s="14" t="s">
        <v>194</v>
      </c>
      <c r="B6" s="12"/>
      <c r="C6" s="12"/>
      <c r="D6" s="12"/>
      <c r="E6" s="12"/>
      <c r="F6" s="12"/>
      <c r="G6" s="12"/>
      <c r="H6" s="12"/>
      <c r="I6" s="12"/>
      <c r="J6" s="12"/>
      <c r="K6" s="12"/>
      <c r="L6" s="12"/>
      <c r="M6" s="12"/>
    </row>
    <row r="7" spans="1:13" ht="24" customHeight="1">
      <c r="A7" s="14" t="s">
        <v>195</v>
      </c>
      <c r="B7" s="12"/>
      <c r="C7" s="12"/>
      <c r="D7" s="12"/>
      <c r="E7" s="12"/>
      <c r="F7" s="12"/>
      <c r="G7" s="12"/>
      <c r="H7" s="12"/>
      <c r="I7" s="12"/>
      <c r="J7" s="12"/>
      <c r="K7" s="12"/>
      <c r="L7" s="12"/>
      <c r="M7" s="12"/>
    </row>
    <row r="8" ht="39">
      <c r="A8" s="14" t="s">
        <v>196</v>
      </c>
    </row>
    <row r="9" ht="19.5">
      <c r="A9" s="15"/>
    </row>
    <row r="10" ht="117">
      <c r="A10" s="13" t="s">
        <v>197</v>
      </c>
    </row>
    <row r="11" ht="78">
      <c r="A11" s="13" t="s">
        <v>198</v>
      </c>
    </row>
  </sheetData>
  <sheetProtection/>
  <printOptions horizontalCentered="1"/>
  <pageMargins left="0.75" right="0.75" top="0.75" bottom="0.75" header="0.31" footer="0.31"/>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H43"/>
  <sheetViews>
    <sheetView zoomScalePageLayoutView="0" workbookViewId="0" topLeftCell="A1">
      <selection activeCell="K10" sqref="K10"/>
    </sheetView>
  </sheetViews>
  <sheetFormatPr defaultColWidth="9.00390625" defaultRowHeight="14.25"/>
  <cols>
    <col min="1" max="1" width="12.75390625" style="1" bestFit="1" customWidth="1"/>
    <col min="2" max="2" width="13.625" style="9" bestFit="1" customWidth="1"/>
    <col min="3" max="3" width="12.75390625" style="9" bestFit="1" customWidth="1"/>
    <col min="4" max="4" width="1.37890625" style="9" bestFit="1" customWidth="1"/>
    <col min="5" max="5" width="12.75390625" style="9" bestFit="1" customWidth="1"/>
    <col min="6" max="6" width="8.75390625" style="9" bestFit="1" customWidth="1"/>
    <col min="7" max="7" width="6.25390625" style="9" bestFit="1" customWidth="1"/>
    <col min="8" max="16384" width="9.00390625" style="1" customWidth="1"/>
  </cols>
  <sheetData>
    <row r="1" spans="1:8" ht="46.5" customHeight="1">
      <c r="A1" s="129" t="s">
        <v>199</v>
      </c>
      <c r="B1" s="130"/>
      <c r="C1" s="130"/>
      <c r="D1" s="130"/>
      <c r="E1" s="130"/>
      <c r="F1" s="130"/>
      <c r="G1" s="130"/>
      <c r="H1" s="131"/>
    </row>
    <row r="2" spans="1:8" ht="33" customHeight="1">
      <c r="A2" s="132" t="s">
        <v>200</v>
      </c>
      <c r="B2" s="133"/>
      <c r="C2" s="133"/>
      <c r="D2" s="133"/>
      <c r="E2" s="133"/>
      <c r="F2" s="133"/>
      <c r="G2" s="133"/>
      <c r="H2" s="134"/>
    </row>
    <row r="3" spans="1:8" ht="25.5" customHeight="1">
      <c r="A3" s="135" t="s">
        <v>201</v>
      </c>
      <c r="B3" s="136"/>
      <c r="C3" s="136"/>
      <c r="D3" s="136"/>
      <c r="E3" s="136"/>
      <c r="F3" s="136"/>
      <c r="G3" s="136"/>
      <c r="H3" s="137"/>
    </row>
    <row r="4" spans="1:8" ht="25.5" customHeight="1">
      <c r="A4" s="4" t="s">
        <v>202</v>
      </c>
      <c r="B4" s="138" t="s">
        <v>203</v>
      </c>
      <c r="C4" s="133"/>
      <c r="D4" s="133"/>
      <c r="E4" s="133"/>
      <c r="F4" s="133"/>
      <c r="G4" s="133"/>
      <c r="H4" s="134"/>
    </row>
    <row r="5" spans="1:8" ht="25.5" customHeight="1">
      <c r="A5" s="151" t="s">
        <v>204</v>
      </c>
      <c r="B5" s="139" t="s">
        <v>205</v>
      </c>
      <c r="C5" s="140"/>
      <c r="D5" s="140"/>
      <c r="E5" s="140"/>
      <c r="F5" s="140"/>
      <c r="G5" s="140"/>
      <c r="H5" s="141"/>
    </row>
    <row r="6" spans="1:8" ht="25.5" customHeight="1">
      <c r="A6" s="152"/>
      <c r="B6" s="139" t="s">
        <v>206</v>
      </c>
      <c r="C6" s="140"/>
      <c r="D6" s="140"/>
      <c r="E6" s="140"/>
      <c r="F6" s="140"/>
      <c r="G6" s="140"/>
      <c r="H6" s="141"/>
    </row>
    <row r="7" spans="1:8" ht="45" customHeight="1">
      <c r="A7" s="4" t="s">
        <v>207</v>
      </c>
      <c r="B7" s="139" t="s">
        <v>208</v>
      </c>
      <c r="C7" s="140"/>
      <c r="D7" s="140"/>
      <c r="E7" s="140"/>
      <c r="F7" s="140"/>
      <c r="G7" s="140"/>
      <c r="H7" s="141"/>
    </row>
    <row r="8" spans="1:8" ht="25.5" customHeight="1">
      <c r="A8" s="4" t="s">
        <v>209</v>
      </c>
      <c r="B8" s="6" t="s">
        <v>210</v>
      </c>
      <c r="C8" s="6" t="s">
        <v>211</v>
      </c>
      <c r="D8" s="135" t="s">
        <v>212</v>
      </c>
      <c r="E8" s="137"/>
      <c r="F8" s="6" t="s">
        <v>213</v>
      </c>
      <c r="G8" s="135">
        <v>39225771</v>
      </c>
      <c r="H8" s="137"/>
    </row>
    <row r="9" spans="1:8" ht="25.5" customHeight="1">
      <c r="A9" s="4" t="s">
        <v>214</v>
      </c>
      <c r="B9" s="132" t="s">
        <v>215</v>
      </c>
      <c r="C9" s="134"/>
      <c r="D9" s="132" t="s">
        <v>216</v>
      </c>
      <c r="E9" s="134"/>
      <c r="F9" s="132" t="s">
        <v>217</v>
      </c>
      <c r="G9" s="133"/>
      <c r="H9" s="134"/>
    </row>
    <row r="10" spans="1:8" ht="75" customHeight="1">
      <c r="A10" s="4" t="s">
        <v>218</v>
      </c>
      <c r="B10" s="142" t="s">
        <v>219</v>
      </c>
      <c r="C10" s="143"/>
      <c r="D10" s="143"/>
      <c r="E10" s="143"/>
      <c r="F10" s="143"/>
      <c r="G10" s="143"/>
      <c r="H10" s="143"/>
    </row>
    <row r="11" spans="1:8" ht="75" customHeight="1">
      <c r="A11" s="4" t="s">
        <v>220</v>
      </c>
      <c r="B11" s="142" t="s">
        <v>221</v>
      </c>
      <c r="C11" s="143"/>
      <c r="D11" s="143"/>
      <c r="E11" s="143"/>
      <c r="F11" s="143"/>
      <c r="G11" s="143"/>
      <c r="H11" s="143"/>
    </row>
    <row r="12" spans="1:8" ht="34.5" customHeight="1">
      <c r="A12" s="153" t="s">
        <v>222</v>
      </c>
      <c r="B12" s="160" t="s">
        <v>223</v>
      </c>
      <c r="C12" s="161"/>
      <c r="D12" s="161"/>
      <c r="E12" s="161"/>
      <c r="F12" s="161"/>
      <c r="G12" s="161"/>
      <c r="H12" s="162"/>
    </row>
    <row r="13" spans="1:8" ht="39.75" customHeight="1">
      <c r="A13" s="154"/>
      <c r="B13" s="163"/>
      <c r="C13" s="164"/>
      <c r="D13" s="164"/>
      <c r="E13" s="164"/>
      <c r="F13" s="164"/>
      <c r="G13" s="164"/>
      <c r="H13" s="165"/>
    </row>
    <row r="14" spans="1:8" ht="34.5" customHeight="1">
      <c r="A14" s="153" t="s">
        <v>224</v>
      </c>
      <c r="B14" s="160" t="s">
        <v>225</v>
      </c>
      <c r="C14" s="161"/>
      <c r="D14" s="161"/>
      <c r="E14" s="161"/>
      <c r="F14" s="161"/>
      <c r="G14" s="161"/>
      <c r="H14" s="162"/>
    </row>
    <row r="15" spans="1:8" ht="39.75" customHeight="1">
      <c r="A15" s="154"/>
      <c r="B15" s="163"/>
      <c r="C15" s="164"/>
      <c r="D15" s="164"/>
      <c r="E15" s="164"/>
      <c r="F15" s="164"/>
      <c r="G15" s="164"/>
      <c r="H15" s="165"/>
    </row>
    <row r="16" spans="1:8" ht="30" customHeight="1">
      <c r="A16" s="138" t="s">
        <v>226</v>
      </c>
      <c r="B16" s="144"/>
      <c r="C16" s="138">
        <v>19500000</v>
      </c>
      <c r="D16" s="144"/>
      <c r="E16" s="138" t="s">
        <v>227</v>
      </c>
      <c r="F16" s="144"/>
      <c r="G16" s="138">
        <v>19500000</v>
      </c>
      <c r="H16" s="144"/>
    </row>
    <row r="17" spans="1:8" ht="30" customHeight="1">
      <c r="A17" s="138" t="s">
        <v>228</v>
      </c>
      <c r="B17" s="144"/>
      <c r="C17" s="138"/>
      <c r="D17" s="144"/>
      <c r="E17" s="138" t="s">
        <v>229</v>
      </c>
      <c r="F17" s="144"/>
      <c r="G17" s="138"/>
      <c r="H17" s="144"/>
    </row>
    <row r="18" spans="1:8" ht="25.5" customHeight="1">
      <c r="A18" s="7" t="s">
        <v>66</v>
      </c>
      <c r="B18" s="132" t="s">
        <v>230</v>
      </c>
      <c r="C18" s="133"/>
      <c r="D18" s="133"/>
      <c r="E18" s="134"/>
      <c r="F18" s="132" t="s">
        <v>231</v>
      </c>
      <c r="G18" s="133"/>
      <c r="H18" s="134"/>
    </row>
    <row r="19" spans="1:8" ht="30" customHeight="1">
      <c r="A19" s="155" t="s">
        <v>232</v>
      </c>
      <c r="B19" s="135" t="s">
        <v>233</v>
      </c>
      <c r="C19" s="136"/>
      <c r="D19" s="136"/>
      <c r="E19" s="137"/>
      <c r="F19" s="135">
        <v>9500000</v>
      </c>
      <c r="G19" s="136"/>
      <c r="H19" s="137"/>
    </row>
    <row r="20" spans="1:8" ht="30" customHeight="1">
      <c r="A20" s="156"/>
      <c r="B20" s="135" t="s">
        <v>234</v>
      </c>
      <c r="C20" s="136"/>
      <c r="D20" s="136"/>
      <c r="E20" s="137"/>
      <c r="F20" s="135">
        <v>10000000</v>
      </c>
      <c r="G20" s="136"/>
      <c r="H20" s="137"/>
    </row>
    <row r="21" spans="1:8" ht="30" customHeight="1">
      <c r="A21" s="157"/>
      <c r="B21" s="135"/>
      <c r="C21" s="136"/>
      <c r="D21" s="136"/>
      <c r="E21" s="137"/>
      <c r="F21" s="135"/>
      <c r="G21" s="136"/>
      <c r="H21" s="137"/>
    </row>
    <row r="22" spans="1:8" ht="75" customHeight="1">
      <c r="A22" s="4" t="s">
        <v>235</v>
      </c>
      <c r="B22" s="145" t="s">
        <v>236</v>
      </c>
      <c r="C22" s="146"/>
      <c r="D22" s="146"/>
      <c r="E22" s="146"/>
      <c r="F22" s="146"/>
      <c r="G22" s="146"/>
      <c r="H22" s="146"/>
    </row>
    <row r="23" spans="1:8" ht="75" customHeight="1">
      <c r="A23" s="4" t="s">
        <v>237</v>
      </c>
      <c r="B23" s="145" t="s">
        <v>238</v>
      </c>
      <c r="C23" s="146"/>
      <c r="D23" s="146"/>
      <c r="E23" s="146"/>
      <c r="F23" s="146"/>
      <c r="G23" s="146"/>
      <c r="H23" s="146"/>
    </row>
    <row r="24" spans="1:8" ht="75" customHeight="1">
      <c r="A24" s="4" t="s">
        <v>239</v>
      </c>
      <c r="B24" s="145" t="s">
        <v>240</v>
      </c>
      <c r="C24" s="146"/>
      <c r="D24" s="146"/>
      <c r="E24" s="146"/>
      <c r="F24" s="146"/>
      <c r="G24" s="146"/>
      <c r="H24" s="146"/>
    </row>
    <row r="25" spans="1:8" ht="34.5" customHeight="1">
      <c r="A25" s="132" t="s">
        <v>241</v>
      </c>
      <c r="B25" s="133"/>
      <c r="C25" s="133"/>
      <c r="D25" s="133"/>
      <c r="E25" s="133"/>
      <c r="F25" s="133"/>
      <c r="G25" s="133"/>
      <c r="H25" s="134"/>
    </row>
    <row r="26" spans="1:8" ht="34.5" customHeight="1">
      <c r="A26" s="8" t="s">
        <v>242</v>
      </c>
      <c r="B26" s="132" t="s">
        <v>243</v>
      </c>
      <c r="C26" s="133"/>
      <c r="D26" s="134"/>
      <c r="E26" s="132" t="s">
        <v>244</v>
      </c>
      <c r="F26" s="133"/>
      <c r="G26" s="133"/>
      <c r="H26" s="134"/>
    </row>
    <row r="27" spans="1:8" ht="30" customHeight="1">
      <c r="A27" s="153" t="s">
        <v>245</v>
      </c>
      <c r="B27" s="139" t="s">
        <v>246</v>
      </c>
      <c r="C27" s="140"/>
      <c r="D27" s="141"/>
      <c r="E27" s="139" t="s">
        <v>247</v>
      </c>
      <c r="F27" s="140"/>
      <c r="G27" s="140"/>
      <c r="H27" s="141"/>
    </row>
    <row r="28" spans="1:8" ht="30" customHeight="1">
      <c r="A28" s="158"/>
      <c r="B28" s="139" t="s">
        <v>248</v>
      </c>
      <c r="C28" s="140"/>
      <c r="D28" s="141"/>
      <c r="E28" s="139" t="s">
        <v>249</v>
      </c>
      <c r="F28" s="140"/>
      <c r="G28" s="140"/>
      <c r="H28" s="141"/>
    </row>
    <row r="29" spans="1:8" ht="30" customHeight="1">
      <c r="A29" s="158"/>
      <c r="B29" s="139" t="s">
        <v>250</v>
      </c>
      <c r="C29" s="140"/>
      <c r="D29" s="141"/>
      <c r="E29" s="139" t="s">
        <v>251</v>
      </c>
      <c r="F29" s="140"/>
      <c r="G29" s="140"/>
      <c r="H29" s="141"/>
    </row>
    <row r="30" spans="1:8" ht="30" customHeight="1">
      <c r="A30" s="158"/>
      <c r="B30" s="139" t="s">
        <v>252</v>
      </c>
      <c r="C30" s="140"/>
      <c r="D30" s="141"/>
      <c r="E30" s="139" t="s">
        <v>251</v>
      </c>
      <c r="F30" s="140"/>
      <c r="G30" s="140"/>
      <c r="H30" s="141"/>
    </row>
    <row r="31" spans="1:8" ht="30" customHeight="1">
      <c r="A31" s="158"/>
      <c r="B31" s="139" t="s">
        <v>253</v>
      </c>
      <c r="C31" s="140"/>
      <c r="D31" s="141"/>
      <c r="E31" s="139" t="s">
        <v>251</v>
      </c>
      <c r="F31" s="140"/>
      <c r="G31" s="140"/>
      <c r="H31" s="141"/>
    </row>
    <row r="32" spans="1:8" ht="30" customHeight="1">
      <c r="A32" s="158"/>
      <c r="B32" s="139" t="s">
        <v>254</v>
      </c>
      <c r="C32" s="140"/>
      <c r="D32" s="141"/>
      <c r="E32" s="139" t="s">
        <v>255</v>
      </c>
      <c r="F32" s="140"/>
      <c r="G32" s="140"/>
      <c r="H32" s="141"/>
    </row>
    <row r="33" spans="1:8" ht="30" customHeight="1">
      <c r="A33" s="158"/>
      <c r="B33" s="139" t="s">
        <v>256</v>
      </c>
      <c r="C33" s="140"/>
      <c r="D33" s="141"/>
      <c r="E33" s="139" t="s">
        <v>257</v>
      </c>
      <c r="F33" s="140"/>
      <c r="G33" s="140"/>
      <c r="H33" s="141"/>
    </row>
    <row r="34" spans="1:8" ht="30" customHeight="1">
      <c r="A34" s="154"/>
      <c r="B34" s="139" t="s">
        <v>258</v>
      </c>
      <c r="C34" s="140"/>
      <c r="D34" s="141"/>
      <c r="E34" s="139" t="s">
        <v>259</v>
      </c>
      <c r="F34" s="140"/>
      <c r="G34" s="140"/>
      <c r="H34" s="141"/>
    </row>
    <row r="35" spans="1:8" ht="30" customHeight="1">
      <c r="A35" s="5" t="s">
        <v>260</v>
      </c>
      <c r="B35" s="139" t="s">
        <v>261</v>
      </c>
      <c r="C35" s="140"/>
      <c r="D35" s="141"/>
      <c r="E35" s="139" t="s">
        <v>262</v>
      </c>
      <c r="F35" s="140"/>
      <c r="G35" s="140"/>
      <c r="H35" s="141"/>
    </row>
    <row r="36" spans="1:8" ht="30" customHeight="1">
      <c r="A36" s="4" t="s">
        <v>263</v>
      </c>
      <c r="B36" s="139" t="s">
        <v>264</v>
      </c>
      <c r="C36" s="140"/>
      <c r="D36" s="141"/>
      <c r="E36" s="139" t="s">
        <v>265</v>
      </c>
      <c r="F36" s="140"/>
      <c r="G36" s="140"/>
      <c r="H36" s="141"/>
    </row>
    <row r="37" spans="1:8" ht="30" customHeight="1">
      <c r="A37" s="151" t="s">
        <v>266</v>
      </c>
      <c r="B37" s="147" t="s">
        <v>267</v>
      </c>
      <c r="C37" s="148"/>
      <c r="D37" s="149"/>
      <c r="E37" s="147" t="s">
        <v>268</v>
      </c>
      <c r="F37" s="148"/>
      <c r="G37" s="148"/>
      <c r="H37" s="149"/>
    </row>
    <row r="38" spans="1:8" ht="30" customHeight="1">
      <c r="A38" s="159"/>
      <c r="B38" s="147" t="s">
        <v>269</v>
      </c>
      <c r="C38" s="148"/>
      <c r="D38" s="149"/>
      <c r="E38" s="147" t="s">
        <v>270</v>
      </c>
      <c r="F38" s="148"/>
      <c r="G38" s="148"/>
      <c r="H38" s="149"/>
    </row>
    <row r="39" spans="1:8" ht="30" customHeight="1">
      <c r="A39" s="159"/>
      <c r="B39" s="147" t="s">
        <v>271</v>
      </c>
      <c r="C39" s="148"/>
      <c r="D39" s="149"/>
      <c r="E39" s="147" t="s">
        <v>251</v>
      </c>
      <c r="F39" s="148"/>
      <c r="G39" s="148"/>
      <c r="H39" s="149"/>
    </row>
    <row r="40" spans="1:8" ht="30" customHeight="1">
      <c r="A40" s="152"/>
      <c r="B40" s="147" t="s">
        <v>272</v>
      </c>
      <c r="C40" s="148"/>
      <c r="D40" s="149"/>
      <c r="E40" s="147" t="s">
        <v>273</v>
      </c>
      <c r="F40" s="148"/>
      <c r="G40" s="148"/>
      <c r="H40" s="149"/>
    </row>
    <row r="41" spans="1:8" ht="30" customHeight="1">
      <c r="A41" s="4" t="s">
        <v>274</v>
      </c>
      <c r="B41" s="139" t="s">
        <v>66</v>
      </c>
      <c r="C41" s="140"/>
      <c r="D41" s="140"/>
      <c r="E41" s="140"/>
      <c r="F41" s="140"/>
      <c r="G41" s="140"/>
      <c r="H41" s="141"/>
    </row>
    <row r="42" spans="1:8" ht="34.5" customHeight="1">
      <c r="A42" s="135" t="s">
        <v>275</v>
      </c>
      <c r="B42" s="136"/>
      <c r="C42" s="136"/>
      <c r="D42" s="136"/>
      <c r="E42" s="136"/>
      <c r="F42" s="136"/>
      <c r="G42" s="136"/>
      <c r="H42" s="137"/>
    </row>
    <row r="43" spans="1:8" ht="25.5" customHeight="1">
      <c r="A43" s="150"/>
      <c r="B43" s="150"/>
      <c r="C43" s="150"/>
      <c r="D43" s="150"/>
      <c r="E43" s="150"/>
      <c r="F43" s="150"/>
      <c r="G43" s="150"/>
      <c r="H43" s="150"/>
    </row>
  </sheetData>
  <sheetProtection/>
  <mergeCells count="75">
    <mergeCell ref="A43:H43"/>
    <mergeCell ref="A5:A6"/>
    <mergeCell ref="A12:A13"/>
    <mergeCell ref="A14:A15"/>
    <mergeCell ref="A19:A21"/>
    <mergeCell ref="A27:A34"/>
    <mergeCell ref="A37:A40"/>
    <mergeCell ref="B12:H13"/>
    <mergeCell ref="B14:H15"/>
    <mergeCell ref="B39:D39"/>
    <mergeCell ref="E39:H39"/>
    <mergeCell ref="B40:D40"/>
    <mergeCell ref="E40:H40"/>
    <mergeCell ref="B41:H41"/>
    <mergeCell ref="A42:H42"/>
    <mergeCell ref="B36:D36"/>
    <mergeCell ref="E36:H36"/>
    <mergeCell ref="B37:D37"/>
    <mergeCell ref="E37:H37"/>
    <mergeCell ref="B38:D38"/>
    <mergeCell ref="E38:H38"/>
    <mergeCell ref="B33:D33"/>
    <mergeCell ref="E33:H33"/>
    <mergeCell ref="B34:D34"/>
    <mergeCell ref="E34:H34"/>
    <mergeCell ref="B35:D35"/>
    <mergeCell ref="E35:H35"/>
    <mergeCell ref="B30:D30"/>
    <mergeCell ref="E30:H30"/>
    <mergeCell ref="B31:D31"/>
    <mergeCell ref="E31:H31"/>
    <mergeCell ref="B32:D32"/>
    <mergeCell ref="E32:H32"/>
    <mergeCell ref="B27:D27"/>
    <mergeCell ref="E27:H27"/>
    <mergeCell ref="B28:D28"/>
    <mergeCell ref="E28:H28"/>
    <mergeCell ref="B29:D29"/>
    <mergeCell ref="E29:H29"/>
    <mergeCell ref="B22:H22"/>
    <mergeCell ref="B23:H23"/>
    <mergeCell ref="B24:H24"/>
    <mergeCell ref="A25:H25"/>
    <mergeCell ref="B26:D26"/>
    <mergeCell ref="E26:H26"/>
    <mergeCell ref="B19:E19"/>
    <mergeCell ref="F19:H19"/>
    <mergeCell ref="B20:E20"/>
    <mergeCell ref="F20:H20"/>
    <mergeCell ref="B21:E21"/>
    <mergeCell ref="F21:H21"/>
    <mergeCell ref="A17:B17"/>
    <mergeCell ref="C17:D17"/>
    <mergeCell ref="E17:F17"/>
    <mergeCell ref="G17:H17"/>
    <mergeCell ref="B18:E18"/>
    <mergeCell ref="F18:H18"/>
    <mergeCell ref="B10:H10"/>
    <mergeCell ref="B11:H11"/>
    <mergeCell ref="A16:B16"/>
    <mergeCell ref="C16:D16"/>
    <mergeCell ref="E16:F16"/>
    <mergeCell ref="G16:H16"/>
    <mergeCell ref="B7:H7"/>
    <mergeCell ref="D8:E8"/>
    <mergeCell ref="G8:H8"/>
    <mergeCell ref="B9:C9"/>
    <mergeCell ref="D9:E9"/>
    <mergeCell ref="F9:H9"/>
    <mergeCell ref="A1:H1"/>
    <mergeCell ref="A2:H2"/>
    <mergeCell ref="A3:H3"/>
    <mergeCell ref="B4:H4"/>
    <mergeCell ref="B5:H5"/>
    <mergeCell ref="B6:H6"/>
  </mergeCells>
  <printOptions/>
  <pageMargins left="0.71" right="0.71" top="0.2" bottom="0.2" header="0.31" footer="0.31"/>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H42"/>
  <sheetViews>
    <sheetView zoomScalePageLayoutView="0" workbookViewId="0" topLeftCell="A37">
      <selection activeCell="F9" sqref="F9:H9"/>
    </sheetView>
  </sheetViews>
  <sheetFormatPr defaultColWidth="9.00390625" defaultRowHeight="14.25"/>
  <cols>
    <col min="1" max="1" width="12.75390625" style="2" bestFit="1" customWidth="1"/>
    <col min="2" max="2" width="13.625" style="3" bestFit="1" customWidth="1"/>
    <col min="3" max="3" width="12.75390625" style="3" bestFit="1" customWidth="1"/>
    <col min="4" max="4" width="1.37890625" style="3" bestFit="1" customWidth="1"/>
    <col min="5" max="5" width="12.75390625" style="3" bestFit="1" customWidth="1"/>
    <col min="6" max="6" width="8.75390625" style="3" bestFit="1" customWidth="1"/>
    <col min="7" max="7" width="6.25390625" style="3" bestFit="1" customWidth="1"/>
    <col min="8" max="16384" width="9.00390625" style="2" customWidth="1"/>
  </cols>
  <sheetData>
    <row r="1" spans="1:8" ht="46.5" customHeight="1">
      <c r="A1" s="166" t="s">
        <v>199</v>
      </c>
      <c r="B1" s="167"/>
      <c r="C1" s="167"/>
      <c r="D1" s="167"/>
      <c r="E1" s="167"/>
      <c r="F1" s="167"/>
      <c r="G1" s="167"/>
      <c r="H1" s="168"/>
    </row>
    <row r="2" spans="1:8" ht="33" customHeight="1">
      <c r="A2" s="132" t="s">
        <v>200</v>
      </c>
      <c r="B2" s="133"/>
      <c r="C2" s="133"/>
      <c r="D2" s="133"/>
      <c r="E2" s="133"/>
      <c r="F2" s="133"/>
      <c r="G2" s="133"/>
      <c r="H2" s="134"/>
    </row>
    <row r="3" spans="1:8" ht="25.5" customHeight="1">
      <c r="A3" s="135" t="s">
        <v>201</v>
      </c>
      <c r="B3" s="136"/>
      <c r="C3" s="136"/>
      <c r="D3" s="136"/>
      <c r="E3" s="136"/>
      <c r="F3" s="136"/>
      <c r="G3" s="136"/>
      <c r="H3" s="137"/>
    </row>
    <row r="4" spans="1:8" ht="25.5" customHeight="1">
      <c r="A4" s="4" t="s">
        <v>202</v>
      </c>
      <c r="B4" s="132" t="s">
        <v>276</v>
      </c>
      <c r="C4" s="133"/>
      <c r="D4" s="133"/>
      <c r="E4" s="133"/>
      <c r="F4" s="133"/>
      <c r="G4" s="133"/>
      <c r="H4" s="134"/>
    </row>
    <row r="5" spans="1:8" ht="25.5" customHeight="1">
      <c r="A5" s="151" t="s">
        <v>204</v>
      </c>
      <c r="B5" s="139" t="s">
        <v>205</v>
      </c>
      <c r="C5" s="140"/>
      <c r="D5" s="140"/>
      <c r="E5" s="140"/>
      <c r="F5" s="140"/>
      <c r="G5" s="140"/>
      <c r="H5" s="141"/>
    </row>
    <row r="6" spans="1:8" ht="25.5" customHeight="1">
      <c r="A6" s="152"/>
      <c r="B6" s="139" t="s">
        <v>206</v>
      </c>
      <c r="C6" s="140"/>
      <c r="D6" s="140"/>
      <c r="E6" s="140"/>
      <c r="F6" s="140"/>
      <c r="G6" s="140"/>
      <c r="H6" s="141"/>
    </row>
    <row r="7" spans="1:8" ht="45" customHeight="1">
      <c r="A7" s="4" t="s">
        <v>207</v>
      </c>
      <c r="B7" s="139" t="s">
        <v>277</v>
      </c>
      <c r="C7" s="140"/>
      <c r="D7" s="140"/>
      <c r="E7" s="140"/>
      <c r="F7" s="140"/>
      <c r="G7" s="140"/>
      <c r="H7" s="141"/>
    </row>
    <row r="8" spans="1:8" ht="25.5" customHeight="1">
      <c r="A8" s="4" t="s">
        <v>209</v>
      </c>
      <c r="B8" s="6" t="s">
        <v>210</v>
      </c>
      <c r="C8" s="6" t="s">
        <v>211</v>
      </c>
      <c r="D8" s="135" t="s">
        <v>212</v>
      </c>
      <c r="E8" s="137"/>
      <c r="F8" s="6" t="s">
        <v>213</v>
      </c>
      <c r="G8" s="135">
        <v>39225771</v>
      </c>
      <c r="H8" s="137"/>
    </row>
    <row r="9" spans="1:8" ht="25.5" customHeight="1">
      <c r="A9" s="4" t="s">
        <v>214</v>
      </c>
      <c r="B9" s="132" t="s">
        <v>215</v>
      </c>
      <c r="C9" s="134"/>
      <c r="D9" s="132" t="s">
        <v>216</v>
      </c>
      <c r="E9" s="134"/>
      <c r="F9" s="132" t="s">
        <v>217</v>
      </c>
      <c r="G9" s="133"/>
      <c r="H9" s="134"/>
    </row>
    <row r="10" spans="1:8" ht="75" customHeight="1">
      <c r="A10" s="4" t="s">
        <v>218</v>
      </c>
      <c r="B10" s="169" t="s">
        <v>278</v>
      </c>
      <c r="C10" s="170"/>
      <c r="D10" s="170"/>
      <c r="E10" s="170"/>
      <c r="F10" s="170"/>
      <c r="G10" s="170"/>
      <c r="H10" s="170"/>
    </row>
    <row r="11" spans="1:8" ht="75" customHeight="1">
      <c r="A11" s="4" t="s">
        <v>220</v>
      </c>
      <c r="B11" s="169" t="s">
        <v>221</v>
      </c>
      <c r="C11" s="170"/>
      <c r="D11" s="170"/>
      <c r="E11" s="170"/>
      <c r="F11" s="170"/>
      <c r="G11" s="170"/>
      <c r="H11" s="170"/>
    </row>
    <row r="12" spans="1:8" ht="34.5" customHeight="1">
      <c r="A12" s="153" t="s">
        <v>222</v>
      </c>
      <c r="B12" s="160" t="s">
        <v>223</v>
      </c>
      <c r="C12" s="161"/>
      <c r="D12" s="161"/>
      <c r="E12" s="161"/>
      <c r="F12" s="161"/>
      <c r="G12" s="161"/>
      <c r="H12" s="162"/>
    </row>
    <row r="13" spans="1:8" ht="39.75" customHeight="1">
      <c r="A13" s="154"/>
      <c r="B13" s="163"/>
      <c r="C13" s="164"/>
      <c r="D13" s="164"/>
      <c r="E13" s="164"/>
      <c r="F13" s="164"/>
      <c r="G13" s="164"/>
      <c r="H13" s="165"/>
    </row>
    <row r="14" spans="1:8" ht="34.5" customHeight="1">
      <c r="A14" s="153" t="s">
        <v>224</v>
      </c>
      <c r="B14" s="160" t="s">
        <v>225</v>
      </c>
      <c r="C14" s="161"/>
      <c r="D14" s="161"/>
      <c r="E14" s="161"/>
      <c r="F14" s="161"/>
      <c r="G14" s="161"/>
      <c r="H14" s="162"/>
    </row>
    <row r="15" spans="1:8" ht="39.75" customHeight="1">
      <c r="A15" s="154"/>
      <c r="B15" s="163"/>
      <c r="C15" s="164"/>
      <c r="D15" s="164"/>
      <c r="E15" s="164"/>
      <c r="F15" s="164"/>
      <c r="G15" s="164"/>
      <c r="H15" s="165"/>
    </row>
    <row r="16" spans="1:8" ht="30" customHeight="1">
      <c r="A16" s="138" t="s">
        <v>226</v>
      </c>
      <c r="B16" s="144"/>
      <c r="C16" s="138">
        <v>10000000</v>
      </c>
      <c r="D16" s="144"/>
      <c r="E16" s="138" t="s">
        <v>227</v>
      </c>
      <c r="F16" s="144"/>
      <c r="G16" s="138">
        <v>10000000</v>
      </c>
      <c r="H16" s="144"/>
    </row>
    <row r="17" spans="1:8" ht="30" customHeight="1">
      <c r="A17" s="138" t="s">
        <v>228</v>
      </c>
      <c r="B17" s="144"/>
      <c r="C17" s="138"/>
      <c r="D17" s="144"/>
      <c r="E17" s="138" t="s">
        <v>229</v>
      </c>
      <c r="F17" s="144"/>
      <c r="G17" s="138"/>
      <c r="H17" s="144"/>
    </row>
    <row r="18" spans="1:8" ht="25.5" customHeight="1">
      <c r="A18" s="7" t="s">
        <v>66</v>
      </c>
      <c r="B18" s="132" t="s">
        <v>230</v>
      </c>
      <c r="C18" s="133"/>
      <c r="D18" s="133"/>
      <c r="E18" s="134"/>
      <c r="F18" s="132" t="s">
        <v>231</v>
      </c>
      <c r="G18" s="133"/>
      <c r="H18" s="134"/>
    </row>
    <row r="19" spans="1:8" ht="30" customHeight="1">
      <c r="A19" s="155" t="s">
        <v>232</v>
      </c>
      <c r="B19" s="135" t="s">
        <v>279</v>
      </c>
      <c r="C19" s="136"/>
      <c r="D19" s="136"/>
      <c r="E19" s="137"/>
      <c r="F19" s="135">
        <v>10000000</v>
      </c>
      <c r="G19" s="136"/>
      <c r="H19" s="137"/>
    </row>
    <row r="20" spans="1:8" ht="30" customHeight="1">
      <c r="A20" s="156"/>
      <c r="B20" s="135"/>
      <c r="C20" s="136"/>
      <c r="D20" s="136"/>
      <c r="E20" s="137"/>
      <c r="F20" s="135"/>
      <c r="G20" s="136"/>
      <c r="H20" s="137"/>
    </row>
    <row r="21" spans="1:8" ht="30" customHeight="1">
      <c r="A21" s="157"/>
      <c r="B21" s="135"/>
      <c r="C21" s="136"/>
      <c r="D21" s="136"/>
      <c r="E21" s="137"/>
      <c r="F21" s="135"/>
      <c r="G21" s="136"/>
      <c r="H21" s="137"/>
    </row>
    <row r="22" spans="1:8" ht="75" customHeight="1">
      <c r="A22" s="4" t="s">
        <v>235</v>
      </c>
      <c r="B22" s="171" t="s">
        <v>236</v>
      </c>
      <c r="C22" s="172"/>
      <c r="D22" s="172"/>
      <c r="E22" s="172"/>
      <c r="F22" s="172"/>
      <c r="G22" s="172"/>
      <c r="H22" s="172"/>
    </row>
    <row r="23" spans="1:8" ht="75" customHeight="1">
      <c r="A23" s="4" t="s">
        <v>237</v>
      </c>
      <c r="B23" s="171" t="s">
        <v>238</v>
      </c>
      <c r="C23" s="172"/>
      <c r="D23" s="172"/>
      <c r="E23" s="172"/>
      <c r="F23" s="172"/>
      <c r="G23" s="172"/>
      <c r="H23" s="172"/>
    </row>
    <row r="24" spans="1:8" ht="75" customHeight="1">
      <c r="A24" s="4" t="s">
        <v>239</v>
      </c>
      <c r="B24" s="171" t="s">
        <v>240</v>
      </c>
      <c r="C24" s="172"/>
      <c r="D24" s="172"/>
      <c r="E24" s="172"/>
      <c r="F24" s="172"/>
      <c r="G24" s="172"/>
      <c r="H24" s="172"/>
    </row>
    <row r="25" spans="1:8" ht="34.5" customHeight="1">
      <c r="A25" s="132" t="s">
        <v>241</v>
      </c>
      <c r="B25" s="133"/>
      <c r="C25" s="133"/>
      <c r="D25" s="133"/>
      <c r="E25" s="133"/>
      <c r="F25" s="133"/>
      <c r="G25" s="133"/>
      <c r="H25" s="134"/>
    </row>
    <row r="26" spans="1:8" ht="34.5" customHeight="1">
      <c r="A26" s="8" t="s">
        <v>242</v>
      </c>
      <c r="B26" s="132" t="s">
        <v>243</v>
      </c>
      <c r="C26" s="133"/>
      <c r="D26" s="134"/>
      <c r="E26" s="132" t="s">
        <v>244</v>
      </c>
      <c r="F26" s="133"/>
      <c r="G26" s="133"/>
      <c r="H26" s="134"/>
    </row>
    <row r="27" spans="1:8" s="1" customFormat="1" ht="30" customHeight="1">
      <c r="A27" s="153" t="s">
        <v>245</v>
      </c>
      <c r="B27" s="139" t="s">
        <v>246</v>
      </c>
      <c r="C27" s="140"/>
      <c r="D27" s="141"/>
      <c r="E27" s="139" t="s">
        <v>247</v>
      </c>
      <c r="F27" s="140"/>
      <c r="G27" s="140"/>
      <c r="H27" s="141"/>
    </row>
    <row r="28" spans="1:8" s="1" customFormat="1" ht="30" customHeight="1">
      <c r="A28" s="158"/>
      <c r="B28" s="139" t="s">
        <v>248</v>
      </c>
      <c r="C28" s="140"/>
      <c r="D28" s="141"/>
      <c r="E28" s="139" t="s">
        <v>249</v>
      </c>
      <c r="F28" s="140"/>
      <c r="G28" s="140"/>
      <c r="H28" s="141"/>
    </row>
    <row r="29" spans="1:8" s="1" customFormat="1" ht="30" customHeight="1">
      <c r="A29" s="158"/>
      <c r="B29" s="139" t="s">
        <v>250</v>
      </c>
      <c r="C29" s="140"/>
      <c r="D29" s="141"/>
      <c r="E29" s="139" t="s">
        <v>251</v>
      </c>
      <c r="F29" s="140"/>
      <c r="G29" s="140"/>
      <c r="H29" s="141"/>
    </row>
    <row r="30" spans="1:8" s="1" customFormat="1" ht="30" customHeight="1">
      <c r="A30" s="158"/>
      <c r="B30" s="139" t="s">
        <v>252</v>
      </c>
      <c r="C30" s="140"/>
      <c r="D30" s="141"/>
      <c r="E30" s="139" t="s">
        <v>251</v>
      </c>
      <c r="F30" s="140"/>
      <c r="G30" s="140"/>
      <c r="H30" s="141"/>
    </row>
    <row r="31" spans="1:8" s="1" customFormat="1" ht="30" customHeight="1">
      <c r="A31" s="158"/>
      <c r="B31" s="139" t="s">
        <v>253</v>
      </c>
      <c r="C31" s="140"/>
      <c r="D31" s="141"/>
      <c r="E31" s="139" t="s">
        <v>251</v>
      </c>
      <c r="F31" s="140"/>
      <c r="G31" s="140"/>
      <c r="H31" s="141"/>
    </row>
    <row r="32" spans="1:8" s="1" customFormat="1" ht="30" customHeight="1">
      <c r="A32" s="158"/>
      <c r="B32" s="139" t="s">
        <v>254</v>
      </c>
      <c r="C32" s="140"/>
      <c r="D32" s="141"/>
      <c r="E32" s="139" t="s">
        <v>255</v>
      </c>
      <c r="F32" s="140"/>
      <c r="G32" s="140"/>
      <c r="H32" s="141"/>
    </row>
    <row r="33" spans="1:8" s="1" customFormat="1" ht="30" customHeight="1">
      <c r="A33" s="158"/>
      <c r="B33" s="139" t="s">
        <v>256</v>
      </c>
      <c r="C33" s="140"/>
      <c r="D33" s="141"/>
      <c r="E33" s="139" t="s">
        <v>257</v>
      </c>
      <c r="F33" s="140"/>
      <c r="G33" s="140"/>
      <c r="H33" s="141"/>
    </row>
    <row r="34" spans="1:8" s="1" customFormat="1" ht="30" customHeight="1">
      <c r="A34" s="154"/>
      <c r="B34" s="139" t="s">
        <v>258</v>
      </c>
      <c r="C34" s="140"/>
      <c r="D34" s="141"/>
      <c r="E34" s="139" t="s">
        <v>259</v>
      </c>
      <c r="F34" s="140"/>
      <c r="G34" s="140"/>
      <c r="H34" s="141"/>
    </row>
    <row r="35" spans="1:8" s="1" customFormat="1" ht="30" customHeight="1">
      <c r="A35" s="5" t="s">
        <v>260</v>
      </c>
      <c r="B35" s="139" t="s">
        <v>261</v>
      </c>
      <c r="C35" s="140"/>
      <c r="D35" s="141"/>
      <c r="E35" s="139" t="s">
        <v>262</v>
      </c>
      <c r="F35" s="140"/>
      <c r="G35" s="140"/>
      <c r="H35" s="141"/>
    </row>
    <row r="36" spans="1:8" s="1" customFormat="1" ht="30" customHeight="1">
      <c r="A36" s="4" t="s">
        <v>263</v>
      </c>
      <c r="B36" s="139" t="s">
        <v>264</v>
      </c>
      <c r="C36" s="140"/>
      <c r="D36" s="141"/>
      <c r="E36" s="139" t="s">
        <v>265</v>
      </c>
      <c r="F36" s="140"/>
      <c r="G36" s="140"/>
      <c r="H36" s="141"/>
    </row>
    <row r="37" spans="1:8" s="1" customFormat="1" ht="30" customHeight="1">
      <c r="A37" s="151" t="s">
        <v>266</v>
      </c>
      <c r="B37" s="147" t="s">
        <v>267</v>
      </c>
      <c r="C37" s="148"/>
      <c r="D37" s="149"/>
      <c r="E37" s="147" t="s">
        <v>268</v>
      </c>
      <c r="F37" s="148"/>
      <c r="G37" s="148"/>
      <c r="H37" s="149"/>
    </row>
    <row r="38" spans="1:8" s="1" customFormat="1" ht="30" customHeight="1">
      <c r="A38" s="159"/>
      <c r="B38" s="147" t="s">
        <v>269</v>
      </c>
      <c r="C38" s="148"/>
      <c r="D38" s="149"/>
      <c r="E38" s="147" t="s">
        <v>270</v>
      </c>
      <c r="F38" s="148"/>
      <c r="G38" s="148"/>
      <c r="H38" s="149"/>
    </row>
    <row r="39" spans="1:8" s="1" customFormat="1" ht="30" customHeight="1">
      <c r="A39" s="159"/>
      <c r="B39" s="147" t="s">
        <v>271</v>
      </c>
      <c r="C39" s="148"/>
      <c r="D39" s="149"/>
      <c r="E39" s="147" t="s">
        <v>251</v>
      </c>
      <c r="F39" s="148"/>
      <c r="G39" s="148"/>
      <c r="H39" s="149"/>
    </row>
    <row r="40" spans="1:8" s="1" customFormat="1" ht="30" customHeight="1">
      <c r="A40" s="152"/>
      <c r="B40" s="147" t="s">
        <v>272</v>
      </c>
      <c r="C40" s="148"/>
      <c r="D40" s="149"/>
      <c r="E40" s="147" t="s">
        <v>273</v>
      </c>
      <c r="F40" s="148"/>
      <c r="G40" s="148"/>
      <c r="H40" s="149"/>
    </row>
    <row r="41" spans="1:8" s="1" customFormat="1" ht="34.5" customHeight="1">
      <c r="A41" s="135" t="s">
        <v>275</v>
      </c>
      <c r="B41" s="136"/>
      <c r="C41" s="136"/>
      <c r="D41" s="136"/>
      <c r="E41" s="136"/>
      <c r="F41" s="136"/>
      <c r="G41" s="136"/>
      <c r="H41" s="137"/>
    </row>
    <row r="42" spans="1:8" ht="25.5" customHeight="1">
      <c r="A42" s="150"/>
      <c r="B42" s="150"/>
      <c r="C42" s="150"/>
      <c r="D42" s="150"/>
      <c r="E42" s="150"/>
      <c r="F42" s="150"/>
      <c r="G42" s="150"/>
      <c r="H42" s="150"/>
    </row>
  </sheetData>
  <sheetProtection/>
  <mergeCells count="74">
    <mergeCell ref="A19:A21"/>
    <mergeCell ref="A27:A34"/>
    <mergeCell ref="A37:A40"/>
    <mergeCell ref="B12:H13"/>
    <mergeCell ref="B14:H15"/>
    <mergeCell ref="B39:D39"/>
    <mergeCell ref="E39:H39"/>
    <mergeCell ref="B40:D40"/>
    <mergeCell ref="E40:H40"/>
    <mergeCell ref="A41:H41"/>
    <mergeCell ref="A42:H42"/>
    <mergeCell ref="B36:D36"/>
    <mergeCell ref="E36:H36"/>
    <mergeCell ref="B37:D37"/>
    <mergeCell ref="E37:H37"/>
    <mergeCell ref="B38:D38"/>
    <mergeCell ref="E38:H38"/>
    <mergeCell ref="B33:D33"/>
    <mergeCell ref="E33:H33"/>
    <mergeCell ref="B34:D34"/>
    <mergeCell ref="E34:H34"/>
    <mergeCell ref="B35:D35"/>
    <mergeCell ref="E35:H35"/>
    <mergeCell ref="B30:D30"/>
    <mergeCell ref="E30:H30"/>
    <mergeCell ref="B31:D31"/>
    <mergeCell ref="E31:H31"/>
    <mergeCell ref="B32:D32"/>
    <mergeCell ref="E32:H32"/>
    <mergeCell ref="B27:D27"/>
    <mergeCell ref="E27:H27"/>
    <mergeCell ref="B28:D28"/>
    <mergeCell ref="E28:H28"/>
    <mergeCell ref="B29:D29"/>
    <mergeCell ref="E29:H29"/>
    <mergeCell ref="B22:H22"/>
    <mergeCell ref="B23:H23"/>
    <mergeCell ref="B24:H24"/>
    <mergeCell ref="A25:H25"/>
    <mergeCell ref="B26:D26"/>
    <mergeCell ref="E26:H26"/>
    <mergeCell ref="B19:E19"/>
    <mergeCell ref="F19:H19"/>
    <mergeCell ref="B20:E20"/>
    <mergeCell ref="F20:H20"/>
    <mergeCell ref="B21:E21"/>
    <mergeCell ref="F21:H21"/>
    <mergeCell ref="A17:B17"/>
    <mergeCell ref="C17:D17"/>
    <mergeCell ref="E17:F17"/>
    <mergeCell ref="G17:H17"/>
    <mergeCell ref="B18:E18"/>
    <mergeCell ref="F18:H18"/>
    <mergeCell ref="B10:H10"/>
    <mergeCell ref="B11:H11"/>
    <mergeCell ref="A16:B16"/>
    <mergeCell ref="C16:D16"/>
    <mergeCell ref="E16:F16"/>
    <mergeCell ref="G16:H16"/>
    <mergeCell ref="A12:A13"/>
    <mergeCell ref="A14:A15"/>
    <mergeCell ref="B7:H7"/>
    <mergeCell ref="D8:E8"/>
    <mergeCell ref="G8:H8"/>
    <mergeCell ref="B9:C9"/>
    <mergeCell ref="D9:E9"/>
    <mergeCell ref="F9:H9"/>
    <mergeCell ref="A1:H1"/>
    <mergeCell ref="A2:H2"/>
    <mergeCell ref="A3:H3"/>
    <mergeCell ref="B4:H4"/>
    <mergeCell ref="B5:H5"/>
    <mergeCell ref="B6:H6"/>
    <mergeCell ref="A5:A6"/>
  </mergeCells>
  <printOptions/>
  <pageMargins left="0.71" right="0.71" top="0.2" bottom="0.2" header="0.31" footer="0.31"/>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H42"/>
  <sheetViews>
    <sheetView zoomScalePageLayoutView="0" workbookViewId="0" topLeftCell="A1">
      <selection activeCell="B10" sqref="B10:H10"/>
    </sheetView>
  </sheetViews>
  <sheetFormatPr defaultColWidth="9.00390625" defaultRowHeight="14.25"/>
  <cols>
    <col min="1" max="1" width="12.75390625" style="2" bestFit="1" customWidth="1"/>
    <col min="2" max="2" width="13.625" style="3" bestFit="1" customWidth="1"/>
    <col min="3" max="3" width="12.75390625" style="3" bestFit="1" customWidth="1"/>
    <col min="4" max="4" width="1.37890625" style="3" bestFit="1" customWidth="1"/>
    <col min="5" max="5" width="12.75390625" style="3" bestFit="1" customWidth="1"/>
    <col min="6" max="6" width="8.75390625" style="3" bestFit="1" customWidth="1"/>
    <col min="7" max="7" width="6.25390625" style="3" bestFit="1" customWidth="1"/>
    <col min="8" max="16384" width="9.00390625" style="2" customWidth="1"/>
  </cols>
  <sheetData>
    <row r="1" spans="1:8" ht="46.5" customHeight="1">
      <c r="A1" s="166" t="s">
        <v>199</v>
      </c>
      <c r="B1" s="167"/>
      <c r="C1" s="167"/>
      <c r="D1" s="167"/>
      <c r="E1" s="167"/>
      <c r="F1" s="167"/>
      <c r="G1" s="167"/>
      <c r="H1" s="168"/>
    </row>
    <row r="2" spans="1:8" ht="33" customHeight="1">
      <c r="A2" s="132" t="s">
        <v>200</v>
      </c>
      <c r="B2" s="133"/>
      <c r="C2" s="133"/>
      <c r="D2" s="133"/>
      <c r="E2" s="133"/>
      <c r="F2" s="133"/>
      <c r="G2" s="133"/>
      <c r="H2" s="134"/>
    </row>
    <row r="3" spans="1:8" ht="25.5" customHeight="1">
      <c r="A3" s="135" t="s">
        <v>201</v>
      </c>
      <c r="B3" s="136"/>
      <c r="C3" s="136"/>
      <c r="D3" s="136"/>
      <c r="E3" s="136"/>
      <c r="F3" s="136"/>
      <c r="G3" s="136"/>
      <c r="H3" s="137"/>
    </row>
    <row r="4" spans="1:8" ht="25.5" customHeight="1">
      <c r="A4" s="4" t="s">
        <v>202</v>
      </c>
      <c r="B4" s="132" t="s">
        <v>280</v>
      </c>
      <c r="C4" s="133"/>
      <c r="D4" s="133"/>
      <c r="E4" s="133"/>
      <c r="F4" s="133"/>
      <c r="G4" s="133"/>
      <c r="H4" s="134"/>
    </row>
    <row r="5" spans="1:8" ht="25.5" customHeight="1">
      <c r="A5" s="151" t="s">
        <v>204</v>
      </c>
      <c r="B5" s="139" t="s">
        <v>205</v>
      </c>
      <c r="C5" s="140"/>
      <c r="D5" s="140"/>
      <c r="E5" s="140"/>
      <c r="F5" s="140"/>
      <c r="G5" s="140"/>
      <c r="H5" s="141"/>
    </row>
    <row r="6" spans="1:8" ht="25.5" customHeight="1">
      <c r="A6" s="152"/>
      <c r="B6" s="139" t="s">
        <v>206</v>
      </c>
      <c r="C6" s="140"/>
      <c r="D6" s="140"/>
      <c r="E6" s="140"/>
      <c r="F6" s="140"/>
      <c r="G6" s="140"/>
      <c r="H6" s="141"/>
    </row>
    <row r="7" spans="1:8" ht="45" customHeight="1">
      <c r="A7" s="4" t="s">
        <v>207</v>
      </c>
      <c r="B7" s="139" t="s">
        <v>277</v>
      </c>
      <c r="C7" s="140"/>
      <c r="D7" s="140"/>
      <c r="E7" s="140"/>
      <c r="F7" s="140"/>
      <c r="G7" s="140"/>
      <c r="H7" s="141"/>
    </row>
    <row r="8" spans="1:8" ht="25.5" customHeight="1">
      <c r="A8" s="4" t="s">
        <v>209</v>
      </c>
      <c r="B8" s="6" t="s">
        <v>210</v>
      </c>
      <c r="C8" s="6" t="s">
        <v>211</v>
      </c>
      <c r="D8" s="135" t="s">
        <v>212</v>
      </c>
      <c r="E8" s="137"/>
      <c r="F8" s="6" t="s">
        <v>213</v>
      </c>
      <c r="G8" s="135">
        <v>39225771</v>
      </c>
      <c r="H8" s="137"/>
    </row>
    <row r="9" spans="1:8" ht="25.5" customHeight="1">
      <c r="A9" s="4" t="s">
        <v>214</v>
      </c>
      <c r="B9" s="132" t="s">
        <v>215</v>
      </c>
      <c r="C9" s="134"/>
      <c r="D9" s="132" t="s">
        <v>216</v>
      </c>
      <c r="E9" s="134"/>
      <c r="F9" s="132" t="s">
        <v>217</v>
      </c>
      <c r="G9" s="133"/>
      <c r="H9" s="134"/>
    </row>
    <row r="10" spans="1:8" ht="75" customHeight="1">
      <c r="A10" s="4" t="s">
        <v>218</v>
      </c>
      <c r="B10" s="173" t="s">
        <v>281</v>
      </c>
      <c r="C10" s="174"/>
      <c r="D10" s="174"/>
      <c r="E10" s="174"/>
      <c r="F10" s="174"/>
      <c r="G10" s="174"/>
      <c r="H10" s="174"/>
    </row>
    <row r="11" spans="1:8" ht="75" customHeight="1">
      <c r="A11" s="4" t="s">
        <v>220</v>
      </c>
      <c r="B11" s="169" t="s">
        <v>221</v>
      </c>
      <c r="C11" s="170"/>
      <c r="D11" s="170"/>
      <c r="E11" s="170"/>
      <c r="F11" s="170"/>
      <c r="G11" s="170"/>
      <c r="H11" s="170"/>
    </row>
    <row r="12" spans="1:8" ht="34.5" customHeight="1">
      <c r="A12" s="153" t="s">
        <v>222</v>
      </c>
      <c r="B12" s="160" t="s">
        <v>223</v>
      </c>
      <c r="C12" s="161"/>
      <c r="D12" s="161"/>
      <c r="E12" s="161"/>
      <c r="F12" s="161"/>
      <c r="G12" s="161"/>
      <c r="H12" s="162"/>
    </row>
    <row r="13" spans="1:8" ht="39.75" customHeight="1">
      <c r="A13" s="154"/>
      <c r="B13" s="163"/>
      <c r="C13" s="164"/>
      <c r="D13" s="164"/>
      <c r="E13" s="164"/>
      <c r="F13" s="164"/>
      <c r="G13" s="164"/>
      <c r="H13" s="165"/>
    </row>
    <row r="14" spans="1:8" ht="34.5" customHeight="1">
      <c r="A14" s="153" t="s">
        <v>224</v>
      </c>
      <c r="B14" s="160" t="s">
        <v>225</v>
      </c>
      <c r="C14" s="161"/>
      <c r="D14" s="161"/>
      <c r="E14" s="161"/>
      <c r="F14" s="161"/>
      <c r="G14" s="161"/>
      <c r="H14" s="162"/>
    </row>
    <row r="15" spans="1:8" ht="39.75" customHeight="1">
      <c r="A15" s="154"/>
      <c r="B15" s="163"/>
      <c r="C15" s="164"/>
      <c r="D15" s="164"/>
      <c r="E15" s="164"/>
      <c r="F15" s="164"/>
      <c r="G15" s="164"/>
      <c r="H15" s="165"/>
    </row>
    <row r="16" spans="1:8" ht="30" customHeight="1">
      <c r="A16" s="138" t="s">
        <v>226</v>
      </c>
      <c r="B16" s="144"/>
      <c r="C16" s="138">
        <v>6000000</v>
      </c>
      <c r="D16" s="144"/>
      <c r="E16" s="138" t="s">
        <v>227</v>
      </c>
      <c r="F16" s="144"/>
      <c r="G16" s="138">
        <v>6000000</v>
      </c>
      <c r="H16" s="144"/>
    </row>
    <row r="17" spans="1:8" ht="30" customHeight="1">
      <c r="A17" s="138" t="s">
        <v>228</v>
      </c>
      <c r="B17" s="144"/>
      <c r="C17" s="138"/>
      <c r="D17" s="144"/>
      <c r="E17" s="138" t="s">
        <v>229</v>
      </c>
      <c r="F17" s="144"/>
      <c r="G17" s="138"/>
      <c r="H17" s="144"/>
    </row>
    <row r="18" spans="1:8" ht="25.5" customHeight="1">
      <c r="A18" s="7" t="s">
        <v>66</v>
      </c>
      <c r="B18" s="132" t="s">
        <v>230</v>
      </c>
      <c r="C18" s="133"/>
      <c r="D18" s="133"/>
      <c r="E18" s="134"/>
      <c r="F18" s="132" t="s">
        <v>231</v>
      </c>
      <c r="G18" s="133"/>
      <c r="H18" s="134"/>
    </row>
    <row r="19" spans="1:8" ht="30" customHeight="1">
      <c r="A19" s="155" t="s">
        <v>232</v>
      </c>
      <c r="B19" s="135" t="s">
        <v>279</v>
      </c>
      <c r="C19" s="136"/>
      <c r="D19" s="136"/>
      <c r="E19" s="137"/>
      <c r="F19" s="135">
        <v>6000000</v>
      </c>
      <c r="G19" s="136"/>
      <c r="H19" s="137"/>
    </row>
    <row r="20" spans="1:8" ht="30" customHeight="1">
      <c r="A20" s="156"/>
      <c r="B20" s="135"/>
      <c r="C20" s="136"/>
      <c r="D20" s="136"/>
      <c r="E20" s="137"/>
      <c r="F20" s="135"/>
      <c r="G20" s="136"/>
      <c r="H20" s="137"/>
    </row>
    <row r="21" spans="1:8" ht="30" customHeight="1">
      <c r="A21" s="157"/>
      <c r="B21" s="135"/>
      <c r="C21" s="136"/>
      <c r="D21" s="136"/>
      <c r="E21" s="137"/>
      <c r="F21" s="135"/>
      <c r="G21" s="136"/>
      <c r="H21" s="137"/>
    </row>
    <row r="22" spans="1:8" ht="75" customHeight="1">
      <c r="A22" s="4" t="s">
        <v>235</v>
      </c>
      <c r="B22" s="171" t="s">
        <v>236</v>
      </c>
      <c r="C22" s="172"/>
      <c r="D22" s="172"/>
      <c r="E22" s="172"/>
      <c r="F22" s="172"/>
      <c r="G22" s="172"/>
      <c r="H22" s="172"/>
    </row>
    <row r="23" spans="1:8" ht="75" customHeight="1">
      <c r="A23" s="4" t="s">
        <v>237</v>
      </c>
      <c r="B23" s="171" t="s">
        <v>238</v>
      </c>
      <c r="C23" s="172"/>
      <c r="D23" s="172"/>
      <c r="E23" s="172"/>
      <c r="F23" s="172"/>
      <c r="G23" s="172"/>
      <c r="H23" s="172"/>
    </row>
    <row r="24" spans="1:8" ht="75" customHeight="1">
      <c r="A24" s="4" t="s">
        <v>239</v>
      </c>
      <c r="B24" s="171" t="s">
        <v>240</v>
      </c>
      <c r="C24" s="172"/>
      <c r="D24" s="172"/>
      <c r="E24" s="172"/>
      <c r="F24" s="172"/>
      <c r="G24" s="172"/>
      <c r="H24" s="172"/>
    </row>
    <row r="25" spans="1:8" ht="34.5" customHeight="1">
      <c r="A25" s="132" t="s">
        <v>241</v>
      </c>
      <c r="B25" s="133"/>
      <c r="C25" s="133"/>
      <c r="D25" s="133"/>
      <c r="E25" s="133"/>
      <c r="F25" s="133"/>
      <c r="G25" s="133"/>
      <c r="H25" s="134"/>
    </row>
    <row r="26" spans="1:8" ht="34.5" customHeight="1">
      <c r="A26" s="8" t="s">
        <v>242</v>
      </c>
      <c r="B26" s="132" t="s">
        <v>243</v>
      </c>
      <c r="C26" s="133"/>
      <c r="D26" s="134"/>
      <c r="E26" s="132" t="s">
        <v>244</v>
      </c>
      <c r="F26" s="133"/>
      <c r="G26" s="133"/>
      <c r="H26" s="134"/>
    </row>
    <row r="27" spans="1:8" s="1" customFormat="1" ht="30" customHeight="1">
      <c r="A27" s="153" t="s">
        <v>245</v>
      </c>
      <c r="B27" s="139" t="s">
        <v>246</v>
      </c>
      <c r="C27" s="140"/>
      <c r="D27" s="141"/>
      <c r="E27" s="139" t="s">
        <v>247</v>
      </c>
      <c r="F27" s="140"/>
      <c r="G27" s="140"/>
      <c r="H27" s="141"/>
    </row>
    <row r="28" spans="1:8" s="1" customFormat="1" ht="30" customHeight="1">
      <c r="A28" s="158"/>
      <c r="B28" s="139" t="s">
        <v>248</v>
      </c>
      <c r="C28" s="140"/>
      <c r="D28" s="141"/>
      <c r="E28" s="139" t="s">
        <v>249</v>
      </c>
      <c r="F28" s="140"/>
      <c r="G28" s="140"/>
      <c r="H28" s="141"/>
    </row>
    <row r="29" spans="1:8" s="1" customFormat="1" ht="30" customHeight="1">
      <c r="A29" s="158"/>
      <c r="B29" s="139" t="s">
        <v>250</v>
      </c>
      <c r="C29" s="140"/>
      <c r="D29" s="141"/>
      <c r="E29" s="139" t="s">
        <v>251</v>
      </c>
      <c r="F29" s="140"/>
      <c r="G29" s="140"/>
      <c r="H29" s="141"/>
    </row>
    <row r="30" spans="1:8" s="1" customFormat="1" ht="30" customHeight="1">
      <c r="A30" s="158"/>
      <c r="B30" s="139" t="s">
        <v>252</v>
      </c>
      <c r="C30" s="140"/>
      <c r="D30" s="141"/>
      <c r="E30" s="139" t="s">
        <v>251</v>
      </c>
      <c r="F30" s="140"/>
      <c r="G30" s="140"/>
      <c r="H30" s="141"/>
    </row>
    <row r="31" spans="1:8" s="1" customFormat="1" ht="30" customHeight="1">
      <c r="A31" s="158"/>
      <c r="B31" s="139" t="s">
        <v>253</v>
      </c>
      <c r="C31" s="140"/>
      <c r="D31" s="141"/>
      <c r="E31" s="139" t="s">
        <v>251</v>
      </c>
      <c r="F31" s="140"/>
      <c r="G31" s="140"/>
      <c r="H31" s="141"/>
    </row>
    <row r="32" spans="1:8" s="1" customFormat="1" ht="30" customHeight="1">
      <c r="A32" s="158"/>
      <c r="B32" s="139" t="s">
        <v>254</v>
      </c>
      <c r="C32" s="140"/>
      <c r="D32" s="141"/>
      <c r="E32" s="139" t="s">
        <v>255</v>
      </c>
      <c r="F32" s="140"/>
      <c r="G32" s="140"/>
      <c r="H32" s="141"/>
    </row>
    <row r="33" spans="1:8" s="1" customFormat="1" ht="30" customHeight="1">
      <c r="A33" s="158"/>
      <c r="B33" s="139" t="s">
        <v>256</v>
      </c>
      <c r="C33" s="140"/>
      <c r="D33" s="141"/>
      <c r="E33" s="139" t="s">
        <v>257</v>
      </c>
      <c r="F33" s="140"/>
      <c r="G33" s="140"/>
      <c r="H33" s="141"/>
    </row>
    <row r="34" spans="1:8" s="1" customFormat="1" ht="30" customHeight="1">
      <c r="A34" s="154"/>
      <c r="B34" s="139" t="s">
        <v>258</v>
      </c>
      <c r="C34" s="140"/>
      <c r="D34" s="141"/>
      <c r="E34" s="139" t="s">
        <v>259</v>
      </c>
      <c r="F34" s="140"/>
      <c r="G34" s="140"/>
      <c r="H34" s="141"/>
    </row>
    <row r="35" spans="1:8" s="1" customFormat="1" ht="30" customHeight="1">
      <c r="A35" s="5" t="s">
        <v>260</v>
      </c>
      <c r="B35" s="139" t="s">
        <v>261</v>
      </c>
      <c r="C35" s="140"/>
      <c r="D35" s="141"/>
      <c r="E35" s="139" t="s">
        <v>262</v>
      </c>
      <c r="F35" s="140"/>
      <c r="G35" s="140"/>
      <c r="H35" s="141"/>
    </row>
    <row r="36" spans="1:8" s="1" customFormat="1" ht="30" customHeight="1">
      <c r="A36" s="4" t="s">
        <v>263</v>
      </c>
      <c r="B36" s="139" t="s">
        <v>264</v>
      </c>
      <c r="C36" s="140"/>
      <c r="D36" s="141"/>
      <c r="E36" s="139" t="s">
        <v>265</v>
      </c>
      <c r="F36" s="140"/>
      <c r="G36" s="140"/>
      <c r="H36" s="141"/>
    </row>
    <row r="37" spans="1:8" s="1" customFormat="1" ht="30" customHeight="1">
      <c r="A37" s="151" t="s">
        <v>266</v>
      </c>
      <c r="B37" s="147" t="s">
        <v>267</v>
      </c>
      <c r="C37" s="148"/>
      <c r="D37" s="149"/>
      <c r="E37" s="147" t="s">
        <v>268</v>
      </c>
      <c r="F37" s="148"/>
      <c r="G37" s="148"/>
      <c r="H37" s="149"/>
    </row>
    <row r="38" spans="1:8" s="1" customFormat="1" ht="30" customHeight="1">
      <c r="A38" s="159"/>
      <c r="B38" s="147" t="s">
        <v>269</v>
      </c>
      <c r="C38" s="148"/>
      <c r="D38" s="149"/>
      <c r="E38" s="147" t="s">
        <v>270</v>
      </c>
      <c r="F38" s="148"/>
      <c r="G38" s="148"/>
      <c r="H38" s="149"/>
    </row>
    <row r="39" spans="1:8" s="1" customFormat="1" ht="30" customHeight="1">
      <c r="A39" s="159"/>
      <c r="B39" s="147" t="s">
        <v>271</v>
      </c>
      <c r="C39" s="148"/>
      <c r="D39" s="149"/>
      <c r="E39" s="147" t="s">
        <v>251</v>
      </c>
      <c r="F39" s="148"/>
      <c r="G39" s="148"/>
      <c r="H39" s="149"/>
    </row>
    <row r="40" spans="1:8" s="1" customFormat="1" ht="30" customHeight="1">
      <c r="A40" s="152"/>
      <c r="B40" s="147" t="s">
        <v>272</v>
      </c>
      <c r="C40" s="148"/>
      <c r="D40" s="149"/>
      <c r="E40" s="147" t="s">
        <v>273</v>
      </c>
      <c r="F40" s="148"/>
      <c r="G40" s="148"/>
      <c r="H40" s="149"/>
    </row>
    <row r="41" spans="1:8" s="1" customFormat="1" ht="34.5" customHeight="1">
      <c r="A41" s="135" t="s">
        <v>275</v>
      </c>
      <c r="B41" s="136"/>
      <c r="C41" s="136"/>
      <c r="D41" s="136"/>
      <c r="E41" s="136"/>
      <c r="F41" s="136"/>
      <c r="G41" s="136"/>
      <c r="H41" s="137"/>
    </row>
    <row r="42" spans="1:8" ht="25.5" customHeight="1">
      <c r="A42" s="150"/>
      <c r="B42" s="150"/>
      <c r="C42" s="150"/>
      <c r="D42" s="150"/>
      <c r="E42" s="150"/>
      <c r="F42" s="150"/>
      <c r="G42" s="150"/>
      <c r="H42" s="150"/>
    </row>
  </sheetData>
  <sheetProtection/>
  <mergeCells count="74">
    <mergeCell ref="A19:A21"/>
    <mergeCell ref="A27:A34"/>
    <mergeCell ref="A37:A40"/>
    <mergeCell ref="B12:H13"/>
    <mergeCell ref="B14:H15"/>
    <mergeCell ref="B39:D39"/>
    <mergeCell ref="E39:H39"/>
    <mergeCell ref="B40:D40"/>
    <mergeCell ref="E40:H40"/>
    <mergeCell ref="A41:H41"/>
    <mergeCell ref="A42:H42"/>
    <mergeCell ref="B36:D36"/>
    <mergeCell ref="E36:H36"/>
    <mergeCell ref="B37:D37"/>
    <mergeCell ref="E37:H37"/>
    <mergeCell ref="B38:D38"/>
    <mergeCell ref="E38:H38"/>
    <mergeCell ref="B33:D33"/>
    <mergeCell ref="E33:H33"/>
    <mergeCell ref="B34:D34"/>
    <mergeCell ref="E34:H34"/>
    <mergeCell ref="B35:D35"/>
    <mergeCell ref="E35:H35"/>
    <mergeCell ref="B30:D30"/>
    <mergeCell ref="E30:H30"/>
    <mergeCell ref="B31:D31"/>
    <mergeCell ref="E31:H31"/>
    <mergeCell ref="B32:D32"/>
    <mergeCell ref="E32:H32"/>
    <mergeCell ref="B27:D27"/>
    <mergeCell ref="E27:H27"/>
    <mergeCell ref="B28:D28"/>
    <mergeCell ref="E28:H28"/>
    <mergeCell ref="B29:D29"/>
    <mergeCell ref="E29:H29"/>
    <mergeCell ref="B22:H22"/>
    <mergeCell ref="B23:H23"/>
    <mergeCell ref="B24:H24"/>
    <mergeCell ref="A25:H25"/>
    <mergeCell ref="B26:D26"/>
    <mergeCell ref="E26:H26"/>
    <mergeCell ref="B19:E19"/>
    <mergeCell ref="F19:H19"/>
    <mergeCell ref="B20:E20"/>
    <mergeCell ref="F20:H20"/>
    <mergeCell ref="B21:E21"/>
    <mergeCell ref="F21:H21"/>
    <mergeCell ref="A17:B17"/>
    <mergeCell ref="C17:D17"/>
    <mergeCell ref="E17:F17"/>
    <mergeCell ref="G17:H17"/>
    <mergeCell ref="B18:E18"/>
    <mergeCell ref="F18:H18"/>
    <mergeCell ref="B10:H10"/>
    <mergeCell ref="B11:H11"/>
    <mergeCell ref="A16:B16"/>
    <mergeCell ref="C16:D16"/>
    <mergeCell ref="E16:F16"/>
    <mergeCell ref="G16:H16"/>
    <mergeCell ref="A12:A13"/>
    <mergeCell ref="A14:A15"/>
    <mergeCell ref="B7:H7"/>
    <mergeCell ref="D8:E8"/>
    <mergeCell ref="G8:H8"/>
    <mergeCell ref="B9:C9"/>
    <mergeCell ref="D9:E9"/>
    <mergeCell ref="F9:H9"/>
    <mergeCell ref="A1:H1"/>
    <mergeCell ref="A2:H2"/>
    <mergeCell ref="A3:H3"/>
    <mergeCell ref="B4:H4"/>
    <mergeCell ref="B5:H5"/>
    <mergeCell ref="B6:H6"/>
    <mergeCell ref="A5:A6"/>
  </mergeCells>
  <printOptions/>
  <pageMargins left="0.71" right="0.71" top="0.2" bottom="0.2" header="0.31" footer="0.31"/>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H45"/>
  <sheetViews>
    <sheetView tabSelected="1" zoomScalePageLayoutView="0" workbookViewId="0" topLeftCell="A1">
      <selection activeCell="J11" sqref="J11"/>
    </sheetView>
  </sheetViews>
  <sheetFormatPr defaultColWidth="9.00390625" defaultRowHeight="14.25"/>
  <cols>
    <col min="1" max="1" width="12.75390625" style="2" bestFit="1" customWidth="1"/>
    <col min="2" max="2" width="13.625" style="3" bestFit="1" customWidth="1"/>
    <col min="3" max="3" width="12.75390625" style="3" bestFit="1" customWidth="1"/>
    <col min="4" max="4" width="1.37890625" style="3" bestFit="1" customWidth="1"/>
    <col min="5" max="5" width="12.75390625" style="3" bestFit="1" customWidth="1"/>
    <col min="6" max="6" width="8.75390625" style="3" bestFit="1" customWidth="1"/>
    <col min="7" max="7" width="6.25390625" style="3" bestFit="1" customWidth="1"/>
    <col min="8" max="9" width="9.00390625" style="2" customWidth="1"/>
    <col min="10" max="10" width="21.625" style="2" customWidth="1"/>
    <col min="11" max="16384" width="9.00390625" style="2" customWidth="1"/>
  </cols>
  <sheetData>
    <row r="1" spans="1:8" ht="46.5" customHeight="1">
      <c r="A1" s="166" t="s">
        <v>199</v>
      </c>
      <c r="B1" s="167"/>
      <c r="C1" s="167"/>
      <c r="D1" s="167"/>
      <c r="E1" s="167"/>
      <c r="F1" s="167"/>
      <c r="G1" s="167"/>
      <c r="H1" s="168"/>
    </row>
    <row r="2" spans="1:8" ht="33" customHeight="1">
      <c r="A2" s="132" t="s">
        <v>200</v>
      </c>
      <c r="B2" s="133"/>
      <c r="C2" s="133"/>
      <c r="D2" s="133"/>
      <c r="E2" s="133"/>
      <c r="F2" s="133"/>
      <c r="G2" s="133"/>
      <c r="H2" s="134"/>
    </row>
    <row r="3" spans="1:8" ht="25.5" customHeight="1">
      <c r="A3" s="135" t="s">
        <v>201</v>
      </c>
      <c r="B3" s="136"/>
      <c r="C3" s="136"/>
      <c r="D3" s="136"/>
      <c r="E3" s="136"/>
      <c r="F3" s="136"/>
      <c r="G3" s="136"/>
      <c r="H3" s="137"/>
    </row>
    <row r="4" spans="1:8" ht="25.5" customHeight="1">
      <c r="A4" s="4" t="s">
        <v>202</v>
      </c>
      <c r="B4" s="132" t="s">
        <v>282</v>
      </c>
      <c r="C4" s="133"/>
      <c r="D4" s="133"/>
      <c r="E4" s="133"/>
      <c r="F4" s="133"/>
      <c r="G4" s="133"/>
      <c r="H4" s="134"/>
    </row>
    <row r="5" spans="1:8" ht="25.5" customHeight="1">
      <c r="A5" s="151" t="s">
        <v>204</v>
      </c>
      <c r="B5" s="139" t="s">
        <v>283</v>
      </c>
      <c r="C5" s="140"/>
      <c r="D5" s="140"/>
      <c r="E5" s="140"/>
      <c r="F5" s="140"/>
      <c r="G5" s="140"/>
      <c r="H5" s="141"/>
    </row>
    <row r="6" spans="1:8" ht="25.5" customHeight="1">
      <c r="A6" s="152"/>
      <c r="B6" s="139" t="s">
        <v>284</v>
      </c>
      <c r="C6" s="140"/>
      <c r="D6" s="140"/>
      <c r="E6" s="140"/>
      <c r="F6" s="140"/>
      <c r="G6" s="140"/>
      <c r="H6" s="141"/>
    </row>
    <row r="7" spans="1:8" ht="45" customHeight="1">
      <c r="A7" s="4" t="s">
        <v>207</v>
      </c>
      <c r="B7" s="139" t="s">
        <v>277</v>
      </c>
      <c r="C7" s="140"/>
      <c r="D7" s="140"/>
      <c r="E7" s="140"/>
      <c r="F7" s="140"/>
      <c r="G7" s="140"/>
      <c r="H7" s="141"/>
    </row>
    <row r="8" spans="1:8" ht="25.5" customHeight="1">
      <c r="A8" s="4" t="s">
        <v>209</v>
      </c>
      <c r="B8" s="6" t="s">
        <v>210</v>
      </c>
      <c r="C8" s="6" t="s">
        <v>211</v>
      </c>
      <c r="D8" s="135" t="s">
        <v>212</v>
      </c>
      <c r="E8" s="137"/>
      <c r="F8" s="6" t="s">
        <v>213</v>
      </c>
      <c r="G8" s="135">
        <v>39225771</v>
      </c>
      <c r="H8" s="137"/>
    </row>
    <row r="9" spans="1:8" ht="25.5" customHeight="1">
      <c r="A9" s="4" t="s">
        <v>214</v>
      </c>
      <c r="B9" s="132" t="s">
        <v>215</v>
      </c>
      <c r="C9" s="134"/>
      <c r="D9" s="132" t="s">
        <v>216</v>
      </c>
      <c r="E9" s="134"/>
      <c r="F9" s="132" t="s">
        <v>217</v>
      </c>
      <c r="G9" s="133"/>
      <c r="H9" s="134"/>
    </row>
    <row r="10" spans="1:8" ht="75" customHeight="1">
      <c r="A10" s="4" t="s">
        <v>218</v>
      </c>
      <c r="B10" s="175" t="s">
        <v>285</v>
      </c>
      <c r="C10" s="176"/>
      <c r="D10" s="176"/>
      <c r="E10" s="176"/>
      <c r="F10" s="176"/>
      <c r="G10" s="176"/>
      <c r="H10" s="176"/>
    </row>
    <row r="11" spans="1:8" ht="75" customHeight="1">
      <c r="A11" s="4" t="s">
        <v>220</v>
      </c>
      <c r="B11" s="175" t="s">
        <v>221</v>
      </c>
      <c r="C11" s="176"/>
      <c r="D11" s="176"/>
      <c r="E11" s="176"/>
      <c r="F11" s="176"/>
      <c r="G11" s="176"/>
      <c r="H11" s="176"/>
    </row>
    <row r="12" spans="1:8" ht="34.5" customHeight="1">
      <c r="A12" s="153" t="s">
        <v>222</v>
      </c>
      <c r="B12" s="160" t="s">
        <v>223</v>
      </c>
      <c r="C12" s="161"/>
      <c r="D12" s="161"/>
      <c r="E12" s="161"/>
      <c r="F12" s="161"/>
      <c r="G12" s="161"/>
      <c r="H12" s="162"/>
    </row>
    <row r="13" spans="1:8" ht="39.75" customHeight="1">
      <c r="A13" s="154"/>
      <c r="B13" s="163"/>
      <c r="C13" s="164"/>
      <c r="D13" s="164"/>
      <c r="E13" s="164"/>
      <c r="F13" s="164"/>
      <c r="G13" s="164"/>
      <c r="H13" s="165"/>
    </row>
    <row r="14" spans="1:8" ht="34.5" customHeight="1">
      <c r="A14" s="153" t="s">
        <v>224</v>
      </c>
      <c r="B14" s="160" t="s">
        <v>225</v>
      </c>
      <c r="C14" s="161"/>
      <c r="D14" s="161"/>
      <c r="E14" s="161"/>
      <c r="F14" s="161"/>
      <c r="G14" s="161"/>
      <c r="H14" s="162"/>
    </row>
    <row r="15" spans="1:8" ht="39.75" customHeight="1">
      <c r="A15" s="154"/>
      <c r="B15" s="163"/>
      <c r="C15" s="164"/>
      <c r="D15" s="164"/>
      <c r="E15" s="164"/>
      <c r="F15" s="164"/>
      <c r="G15" s="164"/>
      <c r="H15" s="165"/>
    </row>
    <row r="16" spans="1:8" ht="30" customHeight="1">
      <c r="A16" s="138" t="s">
        <v>226</v>
      </c>
      <c r="B16" s="144"/>
      <c r="C16" s="138">
        <v>55818000</v>
      </c>
      <c r="D16" s="144"/>
      <c r="E16" s="138" t="s">
        <v>227</v>
      </c>
      <c r="F16" s="144"/>
      <c r="G16" s="138">
        <v>55818000</v>
      </c>
      <c r="H16" s="144"/>
    </row>
    <row r="17" spans="1:8" ht="30" customHeight="1">
      <c r="A17" s="138" t="s">
        <v>228</v>
      </c>
      <c r="B17" s="144"/>
      <c r="C17" s="138"/>
      <c r="D17" s="144"/>
      <c r="E17" s="138" t="s">
        <v>229</v>
      </c>
      <c r="F17" s="144"/>
      <c r="G17" s="138"/>
      <c r="H17" s="144"/>
    </row>
    <row r="18" spans="1:8" ht="25.5" customHeight="1">
      <c r="A18" s="7" t="s">
        <v>66</v>
      </c>
      <c r="B18" s="132" t="s">
        <v>230</v>
      </c>
      <c r="C18" s="133"/>
      <c r="D18" s="133"/>
      <c r="E18" s="134"/>
      <c r="F18" s="132" t="s">
        <v>231</v>
      </c>
      <c r="G18" s="133"/>
      <c r="H18" s="134"/>
    </row>
    <row r="19" spans="1:8" ht="30" customHeight="1">
      <c r="A19" s="155" t="s">
        <v>232</v>
      </c>
      <c r="B19" s="177" t="s">
        <v>286</v>
      </c>
      <c r="C19" s="178"/>
      <c r="D19" s="178"/>
      <c r="E19" s="179"/>
      <c r="F19" s="135">
        <v>10047000</v>
      </c>
      <c r="G19" s="136"/>
      <c r="H19" s="137"/>
    </row>
    <row r="20" spans="1:8" ht="30" customHeight="1">
      <c r="A20" s="156"/>
      <c r="B20" s="177" t="s">
        <v>287</v>
      </c>
      <c r="C20" s="178"/>
      <c r="D20" s="178"/>
      <c r="E20" s="179"/>
      <c r="F20" s="135">
        <v>7890000</v>
      </c>
      <c r="G20" s="136"/>
      <c r="H20" s="137"/>
    </row>
    <row r="21" spans="1:8" ht="30" customHeight="1">
      <c r="A21" s="156"/>
      <c r="B21" s="177" t="s">
        <v>288</v>
      </c>
      <c r="C21" s="178"/>
      <c r="D21" s="178"/>
      <c r="E21" s="179"/>
      <c r="F21" s="135">
        <v>2500000</v>
      </c>
      <c r="G21" s="136"/>
      <c r="H21" s="137"/>
    </row>
    <row r="22" spans="1:8" ht="30" customHeight="1">
      <c r="A22" s="156"/>
      <c r="B22" s="177" t="s">
        <v>289</v>
      </c>
      <c r="C22" s="178"/>
      <c r="D22" s="178"/>
      <c r="E22" s="179"/>
      <c r="F22" s="135">
        <v>5500000</v>
      </c>
      <c r="G22" s="136"/>
      <c r="H22" s="137"/>
    </row>
    <row r="23" spans="1:8" ht="30" customHeight="1">
      <c r="A23" s="156"/>
      <c r="B23" s="177" t="s">
        <v>290</v>
      </c>
      <c r="C23" s="178"/>
      <c r="D23" s="178"/>
      <c r="E23" s="179"/>
      <c r="F23" s="135">
        <v>12808000</v>
      </c>
      <c r="G23" s="136"/>
      <c r="H23" s="137"/>
    </row>
    <row r="24" spans="1:8" ht="30" customHeight="1">
      <c r="A24" s="157"/>
      <c r="B24" s="177" t="s">
        <v>291</v>
      </c>
      <c r="C24" s="178"/>
      <c r="D24" s="178"/>
      <c r="E24" s="179"/>
      <c r="F24" s="135">
        <v>17073000</v>
      </c>
      <c r="G24" s="136"/>
      <c r="H24" s="137"/>
    </row>
    <row r="25" spans="1:8" ht="75" customHeight="1">
      <c r="A25" s="4" t="s">
        <v>235</v>
      </c>
      <c r="B25" s="180" t="s">
        <v>236</v>
      </c>
      <c r="C25" s="181"/>
      <c r="D25" s="181"/>
      <c r="E25" s="181"/>
      <c r="F25" s="181"/>
      <c r="G25" s="181"/>
      <c r="H25" s="181"/>
    </row>
    <row r="26" spans="1:8" ht="75" customHeight="1">
      <c r="A26" s="4" t="s">
        <v>237</v>
      </c>
      <c r="B26" s="180" t="s">
        <v>238</v>
      </c>
      <c r="C26" s="181"/>
      <c r="D26" s="181"/>
      <c r="E26" s="181"/>
      <c r="F26" s="181"/>
      <c r="G26" s="181"/>
      <c r="H26" s="181"/>
    </row>
    <row r="27" spans="1:8" ht="75" customHeight="1">
      <c r="A27" s="4" t="s">
        <v>239</v>
      </c>
      <c r="B27" s="180" t="s">
        <v>240</v>
      </c>
      <c r="C27" s="181"/>
      <c r="D27" s="181"/>
      <c r="E27" s="181"/>
      <c r="F27" s="181"/>
      <c r="G27" s="181"/>
      <c r="H27" s="181"/>
    </row>
    <row r="28" spans="1:8" ht="34.5" customHeight="1">
      <c r="A28" s="132" t="s">
        <v>241</v>
      </c>
      <c r="B28" s="133"/>
      <c r="C28" s="133"/>
      <c r="D28" s="133"/>
      <c r="E28" s="133"/>
      <c r="F28" s="133"/>
      <c r="G28" s="133"/>
      <c r="H28" s="134"/>
    </row>
    <row r="29" spans="1:8" ht="34.5" customHeight="1">
      <c r="A29" s="8" t="s">
        <v>242</v>
      </c>
      <c r="B29" s="132" t="s">
        <v>243</v>
      </c>
      <c r="C29" s="133"/>
      <c r="D29" s="134"/>
      <c r="E29" s="132" t="s">
        <v>244</v>
      </c>
      <c r="F29" s="133"/>
      <c r="G29" s="133"/>
      <c r="H29" s="134"/>
    </row>
    <row r="30" spans="1:8" s="1" customFormat="1" ht="30" customHeight="1">
      <c r="A30" s="153" t="s">
        <v>245</v>
      </c>
      <c r="B30" s="139" t="s">
        <v>246</v>
      </c>
      <c r="C30" s="140"/>
      <c r="D30" s="141"/>
      <c r="E30" s="139" t="s">
        <v>247</v>
      </c>
      <c r="F30" s="140"/>
      <c r="G30" s="140"/>
      <c r="H30" s="141"/>
    </row>
    <row r="31" spans="1:8" s="1" customFormat="1" ht="30" customHeight="1">
      <c r="A31" s="158"/>
      <c r="B31" s="139" t="s">
        <v>248</v>
      </c>
      <c r="C31" s="140"/>
      <c r="D31" s="141"/>
      <c r="E31" s="139" t="s">
        <v>249</v>
      </c>
      <c r="F31" s="140"/>
      <c r="G31" s="140"/>
      <c r="H31" s="141"/>
    </row>
    <row r="32" spans="1:8" s="1" customFormat="1" ht="30" customHeight="1">
      <c r="A32" s="158"/>
      <c r="B32" s="139" t="s">
        <v>250</v>
      </c>
      <c r="C32" s="140"/>
      <c r="D32" s="141"/>
      <c r="E32" s="139" t="s">
        <v>251</v>
      </c>
      <c r="F32" s="140"/>
      <c r="G32" s="140"/>
      <c r="H32" s="141"/>
    </row>
    <row r="33" spans="1:8" s="1" customFormat="1" ht="30" customHeight="1">
      <c r="A33" s="158"/>
      <c r="B33" s="139" t="s">
        <v>252</v>
      </c>
      <c r="C33" s="140"/>
      <c r="D33" s="141"/>
      <c r="E33" s="139" t="s">
        <v>251</v>
      </c>
      <c r="F33" s="140"/>
      <c r="G33" s="140"/>
      <c r="H33" s="141"/>
    </row>
    <row r="34" spans="1:8" s="1" customFormat="1" ht="30" customHeight="1">
      <c r="A34" s="158"/>
      <c r="B34" s="139" t="s">
        <v>253</v>
      </c>
      <c r="C34" s="140"/>
      <c r="D34" s="141"/>
      <c r="E34" s="139" t="s">
        <v>251</v>
      </c>
      <c r="F34" s="140"/>
      <c r="G34" s="140"/>
      <c r="H34" s="141"/>
    </row>
    <row r="35" spans="1:8" s="1" customFormat="1" ht="30" customHeight="1">
      <c r="A35" s="158"/>
      <c r="B35" s="139" t="s">
        <v>254</v>
      </c>
      <c r="C35" s="140"/>
      <c r="D35" s="141"/>
      <c r="E35" s="139" t="s">
        <v>255</v>
      </c>
      <c r="F35" s="140"/>
      <c r="G35" s="140"/>
      <c r="H35" s="141"/>
    </row>
    <row r="36" spans="1:8" s="1" customFormat="1" ht="30" customHeight="1">
      <c r="A36" s="158"/>
      <c r="B36" s="139" t="s">
        <v>256</v>
      </c>
      <c r="C36" s="140"/>
      <c r="D36" s="141"/>
      <c r="E36" s="139" t="s">
        <v>257</v>
      </c>
      <c r="F36" s="140"/>
      <c r="G36" s="140"/>
      <c r="H36" s="141"/>
    </row>
    <row r="37" spans="1:8" s="1" customFormat="1" ht="30" customHeight="1">
      <c r="A37" s="154"/>
      <c r="B37" s="139" t="s">
        <v>258</v>
      </c>
      <c r="C37" s="140"/>
      <c r="D37" s="141"/>
      <c r="E37" s="139" t="s">
        <v>259</v>
      </c>
      <c r="F37" s="140"/>
      <c r="G37" s="140"/>
      <c r="H37" s="141"/>
    </row>
    <row r="38" spans="1:8" s="1" customFormat="1" ht="30" customHeight="1">
      <c r="A38" s="5" t="s">
        <v>260</v>
      </c>
      <c r="B38" s="139" t="s">
        <v>261</v>
      </c>
      <c r="C38" s="140"/>
      <c r="D38" s="141"/>
      <c r="E38" s="139" t="s">
        <v>262</v>
      </c>
      <c r="F38" s="140"/>
      <c r="G38" s="140"/>
      <c r="H38" s="141"/>
    </row>
    <row r="39" spans="1:8" s="1" customFormat="1" ht="30" customHeight="1">
      <c r="A39" s="4" t="s">
        <v>263</v>
      </c>
      <c r="B39" s="139" t="s">
        <v>264</v>
      </c>
      <c r="C39" s="140"/>
      <c r="D39" s="141"/>
      <c r="E39" s="139" t="s">
        <v>265</v>
      </c>
      <c r="F39" s="140"/>
      <c r="G39" s="140"/>
      <c r="H39" s="141"/>
    </row>
    <row r="40" spans="1:8" s="1" customFormat="1" ht="30" customHeight="1">
      <c r="A40" s="151" t="s">
        <v>266</v>
      </c>
      <c r="B40" s="147" t="s">
        <v>267</v>
      </c>
      <c r="C40" s="148"/>
      <c r="D40" s="149"/>
      <c r="E40" s="147" t="s">
        <v>268</v>
      </c>
      <c r="F40" s="148"/>
      <c r="G40" s="148"/>
      <c r="H40" s="149"/>
    </row>
    <row r="41" spans="1:8" s="1" customFormat="1" ht="30" customHeight="1">
      <c r="A41" s="159"/>
      <c r="B41" s="147" t="s">
        <v>269</v>
      </c>
      <c r="C41" s="148"/>
      <c r="D41" s="149"/>
      <c r="E41" s="147" t="s">
        <v>270</v>
      </c>
      <c r="F41" s="148"/>
      <c r="G41" s="148"/>
      <c r="H41" s="149"/>
    </row>
    <row r="42" spans="1:8" s="1" customFormat="1" ht="30" customHeight="1">
      <c r="A42" s="159"/>
      <c r="B42" s="147" t="s">
        <v>271</v>
      </c>
      <c r="C42" s="148"/>
      <c r="D42" s="149"/>
      <c r="E42" s="147" t="s">
        <v>251</v>
      </c>
      <c r="F42" s="148"/>
      <c r="G42" s="148"/>
      <c r="H42" s="149"/>
    </row>
    <row r="43" spans="1:8" s="1" customFormat="1" ht="30" customHeight="1">
      <c r="A43" s="152"/>
      <c r="B43" s="147" t="s">
        <v>272</v>
      </c>
      <c r="C43" s="148"/>
      <c r="D43" s="149"/>
      <c r="E43" s="147" t="s">
        <v>273</v>
      </c>
      <c r="F43" s="148"/>
      <c r="G43" s="148"/>
      <c r="H43" s="149"/>
    </row>
    <row r="44" spans="1:8" s="1" customFormat="1" ht="34.5" customHeight="1">
      <c r="A44" s="135" t="s">
        <v>275</v>
      </c>
      <c r="B44" s="136"/>
      <c r="C44" s="136"/>
      <c r="D44" s="136"/>
      <c r="E44" s="136"/>
      <c r="F44" s="136"/>
      <c r="G44" s="136"/>
      <c r="H44" s="137"/>
    </row>
    <row r="45" spans="1:8" ht="25.5" customHeight="1">
      <c r="A45" s="150"/>
      <c r="B45" s="150"/>
      <c r="C45" s="150"/>
      <c r="D45" s="150"/>
      <c r="E45" s="150"/>
      <c r="F45" s="150"/>
      <c r="G45" s="150"/>
      <c r="H45" s="150"/>
    </row>
  </sheetData>
  <sheetProtection/>
  <mergeCells count="80">
    <mergeCell ref="A19:A24"/>
    <mergeCell ref="A30:A37"/>
    <mergeCell ref="A40:A43"/>
    <mergeCell ref="B12:H13"/>
    <mergeCell ref="B14:H15"/>
    <mergeCell ref="B42:D42"/>
    <mergeCell ref="E42:H42"/>
    <mergeCell ref="B43:D43"/>
    <mergeCell ref="E43:H43"/>
    <mergeCell ref="A44:H44"/>
    <mergeCell ref="A45:H45"/>
    <mergeCell ref="B39:D39"/>
    <mergeCell ref="E39:H39"/>
    <mergeCell ref="B40:D40"/>
    <mergeCell ref="E40:H40"/>
    <mergeCell ref="B41:D41"/>
    <mergeCell ref="E41:H41"/>
    <mergeCell ref="B36:D36"/>
    <mergeCell ref="E36:H36"/>
    <mergeCell ref="B37:D37"/>
    <mergeCell ref="E37:H37"/>
    <mergeCell ref="B38:D38"/>
    <mergeCell ref="E38:H38"/>
    <mergeCell ref="B33:D33"/>
    <mergeCell ref="E33:H33"/>
    <mergeCell ref="B34:D34"/>
    <mergeCell ref="E34:H34"/>
    <mergeCell ref="B35:D35"/>
    <mergeCell ref="E35:H35"/>
    <mergeCell ref="B30:D30"/>
    <mergeCell ref="E30:H30"/>
    <mergeCell ref="B31:D31"/>
    <mergeCell ref="E31:H31"/>
    <mergeCell ref="B32:D32"/>
    <mergeCell ref="E32:H32"/>
    <mergeCell ref="B25:H25"/>
    <mergeCell ref="B26:H26"/>
    <mergeCell ref="B27:H27"/>
    <mergeCell ref="A28:H28"/>
    <mergeCell ref="B29:D29"/>
    <mergeCell ref="E29:H29"/>
    <mergeCell ref="B22:E22"/>
    <mergeCell ref="F22:H22"/>
    <mergeCell ref="B23:E23"/>
    <mergeCell ref="F23:H23"/>
    <mergeCell ref="B24:E24"/>
    <mergeCell ref="F24:H24"/>
    <mergeCell ref="B19:E19"/>
    <mergeCell ref="F19:H19"/>
    <mergeCell ref="B20:E20"/>
    <mergeCell ref="F20:H20"/>
    <mergeCell ref="B21:E21"/>
    <mergeCell ref="F21:H21"/>
    <mergeCell ref="A17:B17"/>
    <mergeCell ref="C17:D17"/>
    <mergeCell ref="E17:F17"/>
    <mergeCell ref="G17:H17"/>
    <mergeCell ref="B18:E18"/>
    <mergeCell ref="F18:H18"/>
    <mergeCell ref="B10:H10"/>
    <mergeCell ref="B11:H11"/>
    <mergeCell ref="A16:B16"/>
    <mergeCell ref="C16:D16"/>
    <mergeCell ref="E16:F16"/>
    <mergeCell ref="G16:H16"/>
    <mergeCell ref="A12:A13"/>
    <mergeCell ref="A14:A15"/>
    <mergeCell ref="B7:H7"/>
    <mergeCell ref="D8:E8"/>
    <mergeCell ref="G8:H8"/>
    <mergeCell ref="B9:C9"/>
    <mergeCell ref="D9:E9"/>
    <mergeCell ref="F9:H9"/>
    <mergeCell ref="A1:H1"/>
    <mergeCell ref="A2:H2"/>
    <mergeCell ref="A3:H3"/>
    <mergeCell ref="B4:H4"/>
    <mergeCell ref="B5:H5"/>
    <mergeCell ref="B6:H6"/>
    <mergeCell ref="A5:A6"/>
  </mergeCells>
  <printOptions/>
  <pageMargins left="0.71" right="0.71" top="0.2" bottom="0.2" header="0.31" footer="0.31"/>
  <pageSetup horizontalDpi="600" verticalDpi="600" orientation="portrait" paperSize="9"/>
  <legacyDrawing r:id="rId2"/>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17"/>
  <sheetViews>
    <sheetView zoomScale="85" zoomScaleNormal="85" zoomScalePageLayoutView="0" workbookViewId="0" topLeftCell="A1">
      <selection activeCell="E10" sqref="E10"/>
    </sheetView>
  </sheetViews>
  <sheetFormatPr defaultColWidth="9.00390625" defaultRowHeight="14.25"/>
  <cols>
    <col min="1" max="1" width="121.375" style="0" customWidth="1"/>
    <col min="13" max="13" width="13.25390625" style="0" customWidth="1"/>
  </cols>
  <sheetData>
    <row r="1" spans="1:13" ht="47.25" customHeight="1">
      <c r="A1" s="96" t="s">
        <v>3</v>
      </c>
      <c r="B1" s="18"/>
      <c r="C1" s="18"/>
      <c r="D1" s="18"/>
      <c r="E1" s="18"/>
      <c r="F1" s="18"/>
      <c r="G1" s="18"/>
      <c r="H1" s="18"/>
      <c r="I1" s="18"/>
      <c r="J1" s="18"/>
      <c r="K1" s="18"/>
      <c r="L1" s="18"/>
      <c r="M1" s="18"/>
    </row>
    <row r="2" ht="24" customHeight="1"/>
    <row r="3" spans="1:13" ht="37.5" customHeight="1">
      <c r="A3" s="100" t="s">
        <v>4</v>
      </c>
      <c r="B3" s="12"/>
      <c r="C3" s="12"/>
      <c r="D3" s="12"/>
      <c r="E3" s="12"/>
      <c r="F3" s="12"/>
      <c r="G3" s="12"/>
      <c r="H3" s="12"/>
      <c r="I3" s="12"/>
      <c r="J3" s="12"/>
      <c r="K3" s="12"/>
      <c r="L3" s="12"/>
      <c r="M3" s="12"/>
    </row>
    <row r="4" spans="1:13" ht="24" customHeight="1">
      <c r="A4" s="100"/>
      <c r="B4" s="12"/>
      <c r="C4" s="12"/>
      <c r="D4" s="12"/>
      <c r="E4" s="12"/>
      <c r="F4" s="12"/>
      <c r="G4" s="12"/>
      <c r="H4" s="12"/>
      <c r="I4" s="12"/>
      <c r="J4" s="12"/>
      <c r="K4" s="12"/>
      <c r="L4" s="12"/>
      <c r="M4" s="12"/>
    </row>
    <row r="5" spans="1:13" ht="24" customHeight="1">
      <c r="A5" s="100"/>
      <c r="B5" s="12"/>
      <c r="C5" s="12"/>
      <c r="D5" s="12"/>
      <c r="E5" s="12"/>
      <c r="F5" s="12"/>
      <c r="G5" s="12"/>
      <c r="H5" s="12"/>
      <c r="I5" s="12"/>
      <c r="J5" s="12"/>
      <c r="K5" s="12"/>
      <c r="L5" s="12"/>
      <c r="M5" s="12"/>
    </row>
    <row r="6" spans="1:13" ht="24" customHeight="1">
      <c r="A6" s="100"/>
      <c r="B6" s="12"/>
      <c r="C6" s="12"/>
      <c r="D6" s="12"/>
      <c r="E6" s="12"/>
      <c r="F6" s="12"/>
      <c r="G6" s="12"/>
      <c r="H6" s="12"/>
      <c r="I6" s="12"/>
      <c r="J6" s="12"/>
      <c r="K6" s="12"/>
      <c r="L6" s="12"/>
      <c r="M6" s="12"/>
    </row>
    <row r="7" ht="24" customHeight="1">
      <c r="A7" s="100"/>
    </row>
    <row r="8" spans="1:13" ht="24" customHeight="1">
      <c r="A8" s="100"/>
      <c r="B8" s="12"/>
      <c r="C8" s="12"/>
      <c r="D8" s="12"/>
      <c r="E8" s="12"/>
      <c r="F8" s="12"/>
      <c r="G8" s="12"/>
      <c r="H8" s="12"/>
      <c r="I8" s="12"/>
      <c r="J8" s="12"/>
      <c r="K8" s="12"/>
      <c r="L8" s="12"/>
      <c r="M8" s="12"/>
    </row>
    <row r="9" spans="1:13" ht="24" customHeight="1">
      <c r="A9" s="100"/>
      <c r="B9" s="12"/>
      <c r="C9" s="12"/>
      <c r="D9" s="12"/>
      <c r="E9" s="12"/>
      <c r="F9" s="12"/>
      <c r="G9" s="12"/>
      <c r="H9" s="12"/>
      <c r="I9" s="12"/>
      <c r="J9" s="12"/>
      <c r="K9" s="12"/>
      <c r="L9" s="12"/>
      <c r="M9" s="12"/>
    </row>
    <row r="10" spans="1:13" ht="24" customHeight="1">
      <c r="A10" s="100"/>
      <c r="B10" s="12"/>
      <c r="C10" s="12"/>
      <c r="D10" s="12"/>
      <c r="E10" s="12"/>
      <c r="F10" s="12"/>
      <c r="G10" s="12"/>
      <c r="H10" s="12"/>
      <c r="I10" s="12"/>
      <c r="J10" s="12"/>
      <c r="K10" s="12"/>
      <c r="L10" s="12"/>
      <c r="M10" s="12"/>
    </row>
    <row r="11" spans="1:13" ht="24" customHeight="1">
      <c r="A11" s="100"/>
      <c r="B11" s="12"/>
      <c r="C11" s="12"/>
      <c r="D11" s="12"/>
      <c r="E11" s="12"/>
      <c r="F11" s="12"/>
      <c r="G11" s="12"/>
      <c r="H11" s="12"/>
      <c r="I11" s="12"/>
      <c r="J11" s="12"/>
      <c r="K11" s="12"/>
      <c r="L11" s="12"/>
      <c r="M11" s="12"/>
    </row>
    <row r="12" spans="1:13" ht="24" customHeight="1">
      <c r="A12" s="100"/>
      <c r="B12" s="12"/>
      <c r="C12" s="12"/>
      <c r="D12" s="12"/>
      <c r="E12" s="12"/>
      <c r="F12" s="12"/>
      <c r="G12" s="12"/>
      <c r="H12" s="12"/>
      <c r="I12" s="12"/>
      <c r="J12" s="12"/>
      <c r="K12" s="12"/>
      <c r="L12" s="12"/>
      <c r="M12" s="12"/>
    </row>
    <row r="13" spans="1:13" ht="24" customHeight="1">
      <c r="A13" s="100"/>
      <c r="B13" s="12"/>
      <c r="C13" s="12"/>
      <c r="D13" s="12"/>
      <c r="E13" s="12"/>
      <c r="F13" s="12"/>
      <c r="G13" s="12"/>
      <c r="H13" s="12"/>
      <c r="I13" s="12"/>
      <c r="J13" s="12"/>
      <c r="K13" s="12"/>
      <c r="L13" s="12"/>
      <c r="M13" s="12"/>
    </row>
    <row r="14" spans="1:13" ht="24" customHeight="1">
      <c r="A14" s="100"/>
      <c r="B14" s="12"/>
      <c r="C14" s="12"/>
      <c r="D14" s="12"/>
      <c r="E14" s="12"/>
      <c r="F14" s="12"/>
      <c r="G14" s="12"/>
      <c r="H14" s="12"/>
      <c r="I14" s="12"/>
      <c r="J14" s="12"/>
      <c r="K14" s="12"/>
      <c r="L14" s="12"/>
      <c r="M14" s="12"/>
    </row>
    <row r="15" spans="1:13" ht="24" customHeight="1">
      <c r="A15" s="100"/>
      <c r="B15" s="12"/>
      <c r="C15" s="12"/>
      <c r="D15" s="12"/>
      <c r="E15" s="12"/>
      <c r="F15" s="12"/>
      <c r="G15" s="12"/>
      <c r="H15" s="12"/>
      <c r="I15" s="12"/>
      <c r="J15" s="12"/>
      <c r="K15" s="12"/>
      <c r="L15" s="12"/>
      <c r="M15" s="12"/>
    </row>
    <row r="16" spans="1:13" ht="24" customHeight="1">
      <c r="A16" s="100"/>
      <c r="B16" s="12"/>
      <c r="C16" s="12"/>
      <c r="D16" s="12"/>
      <c r="E16" s="12"/>
      <c r="F16" s="12"/>
      <c r="G16" s="12"/>
      <c r="H16" s="12"/>
      <c r="I16" s="12"/>
      <c r="J16" s="12"/>
      <c r="K16" s="12"/>
      <c r="L16" s="12"/>
      <c r="M16" s="12"/>
    </row>
    <row r="17" spans="1:13" ht="24" customHeight="1">
      <c r="A17" s="100"/>
      <c r="B17" s="12"/>
      <c r="C17" s="12"/>
      <c r="D17" s="12"/>
      <c r="E17" s="12"/>
      <c r="F17" s="12"/>
      <c r="G17" s="12"/>
      <c r="H17" s="12"/>
      <c r="I17" s="12"/>
      <c r="J17" s="12"/>
      <c r="K17" s="12"/>
      <c r="L17" s="12"/>
      <c r="M17" s="12"/>
    </row>
  </sheetData>
  <sheetProtection/>
  <mergeCells count="1">
    <mergeCell ref="A3:A17"/>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M20"/>
  <sheetViews>
    <sheetView zoomScale="85" zoomScaleNormal="85" zoomScalePageLayoutView="0" workbookViewId="0" topLeftCell="A1">
      <selection activeCell="E9" sqref="E9"/>
    </sheetView>
  </sheetViews>
  <sheetFormatPr defaultColWidth="9.00390625" defaultRowHeight="14.25"/>
  <cols>
    <col min="1" max="1" width="121.375" style="0" customWidth="1"/>
    <col min="13" max="13" width="13.25390625" style="0" customWidth="1"/>
  </cols>
  <sheetData>
    <row r="1" spans="1:13" ht="43.5" customHeight="1">
      <c r="A1" s="94" t="s">
        <v>5</v>
      </c>
      <c r="B1" s="18"/>
      <c r="C1" s="18"/>
      <c r="D1" s="18"/>
      <c r="E1" s="18"/>
      <c r="F1" s="18"/>
      <c r="G1" s="18"/>
      <c r="H1" s="18"/>
      <c r="I1" s="18"/>
      <c r="J1" s="18"/>
      <c r="K1" s="18"/>
      <c r="L1" s="18"/>
      <c r="M1" s="18"/>
    </row>
    <row r="2" ht="24" customHeight="1"/>
    <row r="3" spans="1:13" ht="57" customHeight="1">
      <c r="A3" s="95" t="s">
        <v>6</v>
      </c>
      <c r="B3" s="12"/>
      <c r="C3" s="12"/>
      <c r="D3" s="12"/>
      <c r="E3" s="12"/>
      <c r="F3" s="12"/>
      <c r="G3" s="12"/>
      <c r="H3" s="12"/>
      <c r="I3" s="12"/>
      <c r="J3" s="12"/>
      <c r="K3" s="12"/>
      <c r="L3" s="12"/>
      <c r="M3" s="12"/>
    </row>
    <row r="4" spans="1:13" ht="27.75" customHeight="1">
      <c r="A4" s="95" t="s">
        <v>7</v>
      </c>
      <c r="B4" s="12"/>
      <c r="C4" s="12"/>
      <c r="D4" s="12"/>
      <c r="E4" s="12"/>
      <c r="F4" s="12"/>
      <c r="G4" s="12"/>
      <c r="H4" s="12"/>
      <c r="I4" s="12"/>
      <c r="J4" s="12"/>
      <c r="K4" s="12"/>
      <c r="L4" s="12"/>
      <c r="M4" s="12"/>
    </row>
    <row r="5" spans="1:13" ht="24" customHeight="1">
      <c r="A5" s="95" t="s">
        <v>8</v>
      </c>
      <c r="B5" s="12"/>
      <c r="C5" s="12"/>
      <c r="D5" s="12"/>
      <c r="E5" s="12"/>
      <c r="F5" s="12"/>
      <c r="G5" s="12"/>
      <c r="H5" s="12"/>
      <c r="I5" s="12"/>
      <c r="J5" s="12"/>
      <c r="K5" s="12"/>
      <c r="L5" s="12"/>
      <c r="M5" s="12"/>
    </row>
    <row r="6" spans="1:13" ht="27.75" customHeight="1">
      <c r="A6" s="95" t="s">
        <v>9</v>
      </c>
      <c r="B6" s="12"/>
      <c r="C6" s="12"/>
      <c r="D6" s="12"/>
      <c r="E6" s="12"/>
      <c r="F6" s="12"/>
      <c r="G6" s="12"/>
      <c r="H6" s="12"/>
      <c r="I6" s="12"/>
      <c r="J6" s="12"/>
      <c r="K6" s="12"/>
      <c r="L6" s="12"/>
      <c r="M6" s="12"/>
    </row>
    <row r="7" ht="24" customHeight="1">
      <c r="A7" s="95" t="s">
        <v>10</v>
      </c>
    </row>
    <row r="8" spans="1:13" ht="24" customHeight="1">
      <c r="A8" s="95" t="s">
        <v>11</v>
      </c>
      <c r="B8" s="12"/>
      <c r="C8" s="12"/>
      <c r="D8" s="12"/>
      <c r="E8" s="12"/>
      <c r="F8" s="12"/>
      <c r="G8" s="12"/>
      <c r="H8" s="12"/>
      <c r="I8" s="12"/>
      <c r="J8" s="12"/>
      <c r="K8" s="12"/>
      <c r="L8" s="12"/>
      <c r="M8" s="12"/>
    </row>
    <row r="9" spans="1:13" ht="24" customHeight="1">
      <c r="A9" s="95" t="s">
        <v>12</v>
      </c>
      <c r="B9" s="12"/>
      <c r="C9" s="12"/>
      <c r="D9" s="12"/>
      <c r="E9" s="12"/>
      <c r="F9" s="12"/>
      <c r="G9" s="12"/>
      <c r="H9" s="12"/>
      <c r="I9" s="12"/>
      <c r="J9" s="12"/>
      <c r="K9" s="12"/>
      <c r="L9" s="12"/>
      <c r="M9" s="12"/>
    </row>
    <row r="10" spans="1:13" ht="52.5" customHeight="1">
      <c r="A10" s="95" t="s">
        <v>13</v>
      </c>
      <c r="B10" s="12"/>
      <c r="C10" s="12"/>
      <c r="D10" s="12"/>
      <c r="E10" s="12"/>
      <c r="F10" s="12"/>
      <c r="G10" s="12"/>
      <c r="H10" s="12"/>
      <c r="I10" s="12"/>
      <c r="J10" s="12"/>
      <c r="K10" s="12"/>
      <c r="L10" s="12"/>
      <c r="M10" s="12"/>
    </row>
    <row r="11" spans="1:13" ht="24" customHeight="1">
      <c r="A11" s="95" t="s">
        <v>14</v>
      </c>
      <c r="B11" s="12"/>
      <c r="C11" s="12"/>
      <c r="D11" s="12"/>
      <c r="E11" s="12"/>
      <c r="F11" s="12"/>
      <c r="G11" s="12"/>
      <c r="H11" s="12"/>
      <c r="I11" s="12"/>
      <c r="J11" s="12"/>
      <c r="K11" s="12"/>
      <c r="L11" s="12"/>
      <c r="M11" s="12"/>
    </row>
    <row r="12" spans="1:13" ht="67.5" customHeight="1">
      <c r="A12" s="95" t="s">
        <v>15</v>
      </c>
      <c r="B12" s="12"/>
      <c r="C12" s="12"/>
      <c r="D12" s="12"/>
      <c r="E12" s="12"/>
      <c r="F12" s="12"/>
      <c r="G12" s="12"/>
      <c r="H12" s="12"/>
      <c r="I12" s="12"/>
      <c r="J12" s="12"/>
      <c r="K12" s="12"/>
      <c r="L12" s="12"/>
      <c r="M12" s="12"/>
    </row>
    <row r="13" spans="1:13" ht="27.75" customHeight="1">
      <c r="A13" s="95" t="s">
        <v>16</v>
      </c>
      <c r="B13" s="12"/>
      <c r="C13" s="12"/>
      <c r="D13" s="12"/>
      <c r="E13" s="12"/>
      <c r="F13" s="12"/>
      <c r="G13" s="12"/>
      <c r="H13" s="12"/>
      <c r="I13" s="12"/>
      <c r="J13" s="12"/>
      <c r="K13" s="12"/>
      <c r="L13" s="12"/>
      <c r="M13" s="12"/>
    </row>
    <row r="14" spans="1:13" ht="27.75" customHeight="1">
      <c r="A14" s="95" t="s">
        <v>17</v>
      </c>
      <c r="B14" s="12"/>
      <c r="C14" s="12"/>
      <c r="D14" s="12"/>
      <c r="E14" s="12"/>
      <c r="F14" s="12"/>
      <c r="G14" s="12"/>
      <c r="H14" s="12"/>
      <c r="I14" s="12"/>
      <c r="J14" s="12"/>
      <c r="K14" s="12"/>
      <c r="L14" s="12"/>
      <c r="M14" s="12"/>
    </row>
    <row r="15" spans="1:13" ht="27.75" customHeight="1">
      <c r="A15" s="95" t="s">
        <v>18</v>
      </c>
      <c r="B15" s="12"/>
      <c r="C15" s="12"/>
      <c r="D15" s="12"/>
      <c r="E15" s="12"/>
      <c r="F15" s="12"/>
      <c r="G15" s="12"/>
      <c r="H15" s="12"/>
      <c r="I15" s="12"/>
      <c r="J15" s="12"/>
      <c r="K15" s="12"/>
      <c r="L15" s="12"/>
      <c r="M15" s="12"/>
    </row>
    <row r="16" spans="1:13" ht="27.75" customHeight="1">
      <c r="A16" s="95" t="s">
        <v>19</v>
      </c>
      <c r="B16" s="12"/>
      <c r="C16" s="12"/>
      <c r="D16" s="12"/>
      <c r="E16" s="12"/>
      <c r="F16" s="12"/>
      <c r="G16" s="12"/>
      <c r="H16" s="12"/>
      <c r="I16" s="12"/>
      <c r="J16" s="12"/>
      <c r="K16" s="12"/>
      <c r="L16" s="12"/>
      <c r="M16" s="12"/>
    </row>
    <row r="17" spans="1:13" ht="27.75" customHeight="1">
      <c r="A17" s="95" t="s">
        <v>20</v>
      </c>
      <c r="B17" s="12"/>
      <c r="C17" s="12"/>
      <c r="D17" s="12"/>
      <c r="E17" s="12"/>
      <c r="F17" s="12"/>
      <c r="G17" s="12"/>
      <c r="H17" s="12"/>
      <c r="I17" s="12"/>
      <c r="J17" s="12"/>
      <c r="K17" s="12"/>
      <c r="L17" s="12"/>
      <c r="M17" s="12"/>
    </row>
    <row r="18" ht="27.75" customHeight="1">
      <c r="A18" s="95" t="s">
        <v>21</v>
      </c>
    </row>
    <row r="19" ht="27.75" customHeight="1">
      <c r="A19" s="95" t="s">
        <v>22</v>
      </c>
    </row>
    <row r="20" ht="27.75" customHeight="1">
      <c r="A20" s="95" t="s">
        <v>23</v>
      </c>
    </row>
  </sheetData>
  <sheetProtection/>
  <printOptions horizontalCentered="1"/>
  <pageMargins left="0.75" right="0.75" top="0.98" bottom="0.98"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3">
      <selection activeCell="C3" sqref="C3"/>
    </sheetView>
  </sheetViews>
  <sheetFormatPr defaultColWidth="9.00390625" defaultRowHeight="14.25"/>
  <cols>
    <col min="1" max="1" width="121.375" style="0" customWidth="1"/>
    <col min="3" max="3" width="27.625" style="0" customWidth="1"/>
    <col min="13" max="13" width="13.25390625" style="0" customWidth="1"/>
  </cols>
  <sheetData>
    <row r="1" spans="1:13" s="87" customFormat="1" ht="42" customHeight="1">
      <c r="A1" s="89" t="s">
        <v>24</v>
      </c>
      <c r="B1" s="18"/>
      <c r="C1" s="18"/>
      <c r="D1" s="18"/>
      <c r="E1" s="18"/>
      <c r="F1" s="18"/>
      <c r="G1" s="18"/>
      <c r="H1" s="18"/>
      <c r="I1" s="18"/>
      <c r="J1" s="18"/>
      <c r="K1" s="18"/>
      <c r="L1" s="18"/>
      <c r="M1" s="18"/>
    </row>
    <row r="2" s="87" customFormat="1" ht="42" customHeight="1"/>
    <row r="3" spans="1:13" s="88" customFormat="1" ht="79.5" customHeight="1">
      <c r="A3" s="90" t="s">
        <v>25</v>
      </c>
      <c r="B3" s="90"/>
      <c r="C3" s="90"/>
      <c r="D3" s="90"/>
      <c r="E3" s="90"/>
      <c r="F3" s="90"/>
      <c r="G3" s="90"/>
      <c r="H3" s="90"/>
      <c r="I3" s="90"/>
      <c r="J3" s="90"/>
      <c r="K3" s="90"/>
      <c r="L3" s="90"/>
      <c r="M3" s="90"/>
    </row>
    <row r="4" spans="1:13" s="88" customFormat="1" ht="69" customHeight="1">
      <c r="A4" s="90" t="s">
        <v>26</v>
      </c>
      <c r="B4" s="90"/>
      <c r="C4" s="90"/>
      <c r="D4" s="90"/>
      <c r="E4" s="90"/>
      <c r="F4" s="90"/>
      <c r="G4" s="90"/>
      <c r="H4" s="90"/>
      <c r="I4" s="90"/>
      <c r="J4" s="90"/>
      <c r="K4" s="90"/>
      <c r="L4" s="90"/>
      <c r="M4" s="90"/>
    </row>
    <row r="5" spans="1:13" s="88" customFormat="1" ht="69" customHeight="1">
      <c r="A5" s="90" t="s">
        <v>27</v>
      </c>
      <c r="B5" s="90"/>
      <c r="C5" s="90"/>
      <c r="D5" s="90"/>
      <c r="E5" s="90"/>
      <c r="F5" s="90"/>
      <c r="G5" s="90"/>
      <c r="H5" s="90"/>
      <c r="I5" s="90"/>
      <c r="J5" s="90"/>
      <c r="K5" s="90"/>
      <c r="L5" s="90"/>
      <c r="M5" s="90"/>
    </row>
    <row r="6" spans="1:13" s="88" customFormat="1" ht="69" customHeight="1">
      <c r="A6" s="90" t="s">
        <v>28</v>
      </c>
      <c r="B6" s="90"/>
      <c r="C6" s="90"/>
      <c r="D6" s="90"/>
      <c r="E6" s="90"/>
      <c r="F6" s="90"/>
      <c r="G6" s="90"/>
      <c r="H6" s="90"/>
      <c r="I6" s="90"/>
      <c r="J6" s="90"/>
      <c r="K6" s="90"/>
      <c r="L6" s="90"/>
      <c r="M6" s="90"/>
    </row>
    <row r="7" s="88" customFormat="1" ht="41.25" customHeight="1">
      <c r="A7" s="90" t="s">
        <v>29</v>
      </c>
    </row>
    <row r="8" spans="1:13" ht="51" customHeight="1">
      <c r="A8" s="91" t="s">
        <v>30</v>
      </c>
      <c r="B8" s="12"/>
      <c r="C8" s="12"/>
      <c r="D8" s="12"/>
      <c r="E8" s="12"/>
      <c r="F8" s="12"/>
      <c r="G8" s="12"/>
      <c r="H8" s="12"/>
      <c r="I8" s="12"/>
      <c r="J8" s="12"/>
      <c r="K8" s="12"/>
      <c r="L8" s="12"/>
      <c r="M8" s="12"/>
    </row>
    <row r="9" spans="1:13" ht="24" customHeight="1">
      <c r="A9" s="92"/>
      <c r="B9" s="12"/>
      <c r="C9" s="12"/>
      <c r="D9" s="12"/>
      <c r="E9" s="12"/>
      <c r="F9" s="12"/>
      <c r="G9" s="12"/>
      <c r="H9" s="12"/>
      <c r="I9" s="12"/>
      <c r="J9" s="12"/>
      <c r="K9" s="12"/>
      <c r="L9" s="12"/>
      <c r="M9" s="12"/>
    </row>
    <row r="10" spans="1:13" ht="24" customHeight="1">
      <c r="A10" s="92"/>
      <c r="B10" s="12"/>
      <c r="C10" s="12"/>
      <c r="D10" s="12"/>
      <c r="E10" s="12"/>
      <c r="F10" s="12"/>
      <c r="G10" s="12"/>
      <c r="H10" s="12"/>
      <c r="I10" s="12"/>
      <c r="J10" s="12"/>
      <c r="K10" s="12"/>
      <c r="L10" s="12"/>
      <c r="M10" s="12"/>
    </row>
    <row r="11" spans="1:13" ht="24" customHeight="1">
      <c r="A11" s="92"/>
      <c r="B11" s="12"/>
      <c r="C11" s="12"/>
      <c r="D11" s="12"/>
      <c r="E11" s="12"/>
      <c r="F11" s="12"/>
      <c r="G11" s="12"/>
      <c r="H11" s="12"/>
      <c r="I11" s="12"/>
      <c r="J11" s="12"/>
      <c r="K11" s="12"/>
      <c r="L11" s="12"/>
      <c r="M11" s="12"/>
    </row>
    <row r="12" spans="1:13" ht="24" customHeight="1">
      <c r="A12" s="92"/>
      <c r="B12" s="12"/>
      <c r="C12" s="12"/>
      <c r="D12" s="12"/>
      <c r="E12" s="12"/>
      <c r="F12" s="12"/>
      <c r="G12" s="12"/>
      <c r="H12" s="12"/>
      <c r="I12" s="12"/>
      <c r="J12" s="12"/>
      <c r="K12" s="12"/>
      <c r="L12" s="12"/>
      <c r="M12" s="12"/>
    </row>
    <row r="13" spans="1:13" ht="24" customHeight="1">
      <c r="A13" s="92"/>
      <c r="B13" s="12"/>
      <c r="C13" s="12"/>
      <c r="D13" s="12"/>
      <c r="E13" s="12"/>
      <c r="F13" s="12"/>
      <c r="G13" s="12"/>
      <c r="H13" s="12"/>
      <c r="I13" s="12"/>
      <c r="J13" s="12"/>
      <c r="K13" s="12"/>
      <c r="L13" s="12"/>
      <c r="M13" s="12"/>
    </row>
    <row r="14" spans="1:13" ht="24" customHeight="1">
      <c r="A14" s="92"/>
      <c r="B14" s="12"/>
      <c r="C14" s="12"/>
      <c r="D14" s="12"/>
      <c r="E14" s="12"/>
      <c r="F14" s="12"/>
      <c r="G14" s="12"/>
      <c r="H14" s="12"/>
      <c r="I14" s="12"/>
      <c r="J14" s="12"/>
      <c r="K14" s="12"/>
      <c r="L14" s="12"/>
      <c r="M14" s="12"/>
    </row>
    <row r="15" spans="1:13" ht="24" customHeight="1">
      <c r="A15" s="92"/>
      <c r="B15" s="12"/>
      <c r="C15" s="12"/>
      <c r="D15" s="12"/>
      <c r="E15" s="12"/>
      <c r="F15" s="12"/>
      <c r="G15" s="12"/>
      <c r="H15" s="12"/>
      <c r="I15" s="12"/>
      <c r="J15" s="12"/>
      <c r="K15" s="12"/>
      <c r="L15" s="12"/>
      <c r="M15" s="12"/>
    </row>
    <row r="16" spans="1:13" ht="24" customHeight="1">
      <c r="A16" s="93"/>
      <c r="B16" s="12"/>
      <c r="C16" s="12"/>
      <c r="D16" s="12"/>
      <c r="E16" s="12"/>
      <c r="F16" s="12"/>
      <c r="G16" s="12"/>
      <c r="H16" s="12"/>
      <c r="I16" s="12"/>
      <c r="J16" s="12"/>
      <c r="K16" s="12"/>
      <c r="L16" s="12"/>
      <c r="M16" s="12"/>
    </row>
  </sheetData>
  <sheetProtection/>
  <printOptions horizontalCentered="1"/>
  <pageMargins left="0.75" right="0.75" top="0.94" bottom="0.94" header="0" footer="0"/>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IS21"/>
  <sheetViews>
    <sheetView zoomScale="85" zoomScaleNormal="85" zoomScalePageLayoutView="0" workbookViewId="0" topLeftCell="A1">
      <selection activeCell="C14" sqref="C14:D14"/>
    </sheetView>
  </sheetViews>
  <sheetFormatPr defaultColWidth="9.00390625" defaultRowHeight="14.25"/>
  <cols>
    <col min="1" max="1" width="35.375" style="64" customWidth="1"/>
    <col min="2" max="2" width="23.75390625" style="64" customWidth="1"/>
    <col min="3" max="3" width="37.50390625" style="64" customWidth="1"/>
    <col min="4" max="4" width="23.75390625" style="64" customWidth="1"/>
    <col min="5" max="5" width="8.00390625" style="64" customWidth="1"/>
    <col min="6" max="6" width="23.00390625" style="64" customWidth="1"/>
    <col min="7" max="253" width="8.00390625" style="64" customWidth="1"/>
    <col min="254" max="16384" width="9.00390625" style="64" customWidth="1"/>
  </cols>
  <sheetData>
    <row r="1" ht="18" customHeight="1">
      <c r="D1" s="30"/>
    </row>
    <row r="2" spans="1:253" ht="22.5" customHeight="1">
      <c r="A2" s="101" t="s">
        <v>31</v>
      </c>
      <c r="B2" s="102"/>
      <c r="C2" s="102"/>
      <c r="D2" s="10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7.5" customHeight="1">
      <c r="A3" s="26"/>
      <c r="B3" s="26"/>
      <c r="C3" s="26"/>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8" customHeight="1">
      <c r="A4" s="103" t="s">
        <v>32</v>
      </c>
      <c r="B4" s="103"/>
      <c r="C4" s="103"/>
      <c r="D4" s="31" t="s">
        <v>33</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2:253" ht="7.5" customHeight="1">
      <c r="B5" s="26"/>
      <c r="C5" s="26"/>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4" s="63" customFormat="1" ht="24" customHeight="1">
      <c r="A6" s="104" t="s">
        <v>34</v>
      </c>
      <c r="B6" s="105"/>
      <c r="C6" s="104" t="s">
        <v>35</v>
      </c>
      <c r="D6" s="105"/>
    </row>
    <row r="7" spans="1:4" s="63" customFormat="1" ht="24" customHeight="1">
      <c r="A7" s="65" t="s">
        <v>36</v>
      </c>
      <c r="B7" s="65" t="s">
        <v>37</v>
      </c>
      <c r="C7" s="65" t="s">
        <v>36</v>
      </c>
      <c r="D7" s="23" t="s">
        <v>37</v>
      </c>
    </row>
    <row r="8" spans="1:4" s="63" customFormat="1" ht="24" customHeight="1">
      <c r="A8" s="66" t="s">
        <v>38</v>
      </c>
      <c r="B8" s="50">
        <f>SUM(B9:B10)</f>
        <v>420941553</v>
      </c>
      <c r="C8" s="52" t="s">
        <v>39</v>
      </c>
      <c r="D8" s="67">
        <v>375227322</v>
      </c>
    </row>
    <row r="9" spans="1:4" s="63" customFormat="1" ht="24" customHeight="1">
      <c r="A9" s="66" t="s">
        <v>40</v>
      </c>
      <c r="B9" s="50">
        <v>376321553</v>
      </c>
      <c r="C9" s="52" t="s">
        <v>41</v>
      </c>
      <c r="D9" s="68">
        <v>128000</v>
      </c>
    </row>
    <row r="10" spans="1:4" s="63" customFormat="1" ht="24" customHeight="1">
      <c r="A10" s="66" t="s">
        <v>42</v>
      </c>
      <c r="B10" s="50">
        <v>44620000</v>
      </c>
      <c r="C10" s="52" t="s">
        <v>43</v>
      </c>
      <c r="D10" s="68">
        <v>429436</v>
      </c>
    </row>
    <row r="11" spans="1:4" s="63" customFormat="1" ht="24" customHeight="1">
      <c r="A11" s="66" t="s">
        <v>44</v>
      </c>
      <c r="B11" s="50"/>
      <c r="C11" s="52" t="s">
        <v>45</v>
      </c>
      <c r="D11" s="68">
        <v>171774</v>
      </c>
    </row>
    <row r="12" spans="1:6" s="63" customFormat="1" ht="24" customHeight="1">
      <c r="A12" s="66" t="s">
        <v>46</v>
      </c>
      <c r="B12" s="50"/>
      <c r="C12" s="52" t="s">
        <v>47</v>
      </c>
      <c r="D12" s="67">
        <v>214718</v>
      </c>
      <c r="F12" s="86"/>
    </row>
    <row r="13" spans="1:6" s="63" customFormat="1" ht="24" customHeight="1">
      <c r="A13" s="66" t="s">
        <v>48</v>
      </c>
      <c r="B13" s="50"/>
      <c r="C13" s="52" t="s">
        <v>49</v>
      </c>
      <c r="D13" s="67">
        <v>150303</v>
      </c>
      <c r="F13" s="86"/>
    </row>
    <row r="14" spans="1:4" s="63" customFormat="1" ht="24" customHeight="1">
      <c r="A14" s="66"/>
      <c r="B14" s="50"/>
      <c r="C14" s="52" t="s">
        <v>50</v>
      </c>
      <c r="D14" s="50">
        <v>44620000</v>
      </c>
    </row>
    <row r="15" spans="1:4" s="63" customFormat="1" ht="24" customHeight="1">
      <c r="A15" s="66"/>
      <c r="B15" s="50"/>
      <c r="C15" s="52"/>
      <c r="D15" s="50"/>
    </row>
    <row r="16" spans="1:4" s="63" customFormat="1" ht="24" customHeight="1">
      <c r="A16" s="66"/>
      <c r="B16" s="50"/>
      <c r="C16" s="52"/>
      <c r="D16" s="50"/>
    </row>
    <row r="17" spans="1:4" s="63" customFormat="1" ht="24" customHeight="1">
      <c r="A17" s="66"/>
      <c r="B17" s="50"/>
      <c r="C17" s="52"/>
      <c r="D17" s="50"/>
    </row>
    <row r="18" spans="1:4" s="63" customFormat="1" ht="24" customHeight="1">
      <c r="A18" s="66"/>
      <c r="B18" s="50"/>
      <c r="C18" s="52"/>
      <c r="D18" s="50"/>
    </row>
    <row r="19" spans="1:4" s="63" customFormat="1" ht="24" customHeight="1">
      <c r="A19" s="66"/>
      <c r="B19" s="50"/>
      <c r="C19" s="52"/>
      <c r="D19" s="50"/>
    </row>
    <row r="20" spans="1:4" s="63" customFormat="1" ht="24" customHeight="1">
      <c r="A20" s="66"/>
      <c r="B20" s="50"/>
      <c r="C20" s="52"/>
      <c r="D20" s="50"/>
    </row>
    <row r="21" spans="1:4" s="63" customFormat="1" ht="24" customHeight="1">
      <c r="A21" s="46" t="s">
        <v>51</v>
      </c>
      <c r="B21" s="50">
        <f>SUM(B8,B11:B13)</f>
        <v>420941553</v>
      </c>
      <c r="C21" s="46" t="s">
        <v>52</v>
      </c>
      <c r="D21" s="50">
        <f>SUM(D8:D18)</f>
        <v>420941553</v>
      </c>
    </row>
    <row r="23" ht="15" customHeight="1"/>
  </sheetData>
  <sheetProtection/>
  <mergeCells count="4">
    <mergeCell ref="A2:D2"/>
    <mergeCell ref="A4:C4"/>
    <mergeCell ref="A6:B6"/>
    <mergeCell ref="C6:D6"/>
  </mergeCells>
  <printOptions horizontalCentered="1"/>
  <pageMargins left="0.75" right="0.75" top="0.75" bottom="0.75" header="0" footer="0"/>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105"/>
  <sheetViews>
    <sheetView zoomScale="85" zoomScaleNormal="85" zoomScalePageLayoutView="0" workbookViewId="0" topLeftCell="A13">
      <selection activeCell="D25" sqref="D25"/>
    </sheetView>
  </sheetViews>
  <sheetFormatPr defaultColWidth="9.00390625" defaultRowHeight="14.25"/>
  <cols>
    <col min="1" max="3" width="5.75390625" style="28" customWidth="1"/>
    <col min="4" max="4" width="29.625" style="28" customWidth="1"/>
    <col min="5" max="6" width="20.25390625" style="29" customWidth="1"/>
    <col min="7" max="9" width="13.625" style="29" customWidth="1"/>
    <col min="10" max="16384" width="9.00390625" style="28" customWidth="1"/>
  </cols>
  <sheetData>
    <row r="1" ht="18" customHeight="1">
      <c r="I1" s="30"/>
    </row>
    <row r="2" spans="1:9" s="26" customFormat="1" ht="22.5" customHeight="1">
      <c r="A2" s="101" t="s">
        <v>53</v>
      </c>
      <c r="B2" s="101"/>
      <c r="C2" s="101"/>
      <c r="D2" s="101"/>
      <c r="E2" s="101"/>
      <c r="F2" s="101"/>
      <c r="G2" s="101"/>
      <c r="H2" s="101"/>
      <c r="I2" s="101"/>
    </row>
    <row r="3" spans="1:8" s="26" customFormat="1" ht="7.5" customHeight="1">
      <c r="A3" s="28"/>
      <c r="B3" s="28"/>
      <c r="C3" s="28"/>
      <c r="D3" s="28"/>
      <c r="E3" s="29"/>
      <c r="F3" s="29"/>
      <c r="G3" s="29"/>
      <c r="H3" s="29"/>
    </row>
    <row r="4" spans="1:9" s="26" customFormat="1" ht="18" customHeight="1">
      <c r="A4" s="103" t="s">
        <v>32</v>
      </c>
      <c r="B4" s="103"/>
      <c r="C4" s="103"/>
      <c r="D4" s="103"/>
      <c r="E4" s="103"/>
      <c r="F4" s="29"/>
      <c r="G4" s="29"/>
      <c r="H4" s="29"/>
      <c r="I4" s="31" t="s">
        <v>33</v>
      </c>
    </row>
    <row r="5" spans="1:8" s="26" customFormat="1" ht="7.5" customHeight="1">
      <c r="A5" s="32"/>
      <c r="B5" s="32"/>
      <c r="C5" s="32"/>
      <c r="D5" s="32"/>
      <c r="E5" s="29"/>
      <c r="F5" s="29"/>
      <c r="G5" s="29"/>
      <c r="H5" s="29"/>
    </row>
    <row r="6" spans="1:9" s="27" customFormat="1" ht="24" customHeight="1">
      <c r="A6" s="106" t="s">
        <v>36</v>
      </c>
      <c r="B6" s="106"/>
      <c r="C6" s="106"/>
      <c r="D6" s="106"/>
      <c r="E6" s="106" t="s">
        <v>54</v>
      </c>
      <c r="F6" s="107"/>
      <c r="G6" s="107"/>
      <c r="H6" s="107"/>
      <c r="I6" s="107"/>
    </row>
    <row r="7" spans="1:9" s="27" customFormat="1" ht="24" customHeight="1">
      <c r="A7" s="108" t="s">
        <v>55</v>
      </c>
      <c r="B7" s="109"/>
      <c r="C7" s="110"/>
      <c r="D7" s="106" t="s">
        <v>56</v>
      </c>
      <c r="E7" s="106" t="s">
        <v>57</v>
      </c>
      <c r="F7" s="111" t="s">
        <v>58</v>
      </c>
      <c r="G7" s="111" t="s">
        <v>59</v>
      </c>
      <c r="H7" s="111" t="s">
        <v>60</v>
      </c>
      <c r="I7" s="106" t="s">
        <v>61</v>
      </c>
    </row>
    <row r="8" spans="1:9" s="54" customFormat="1" ht="24" customHeight="1">
      <c r="A8" s="22" t="s">
        <v>62</v>
      </c>
      <c r="B8" s="22" t="s">
        <v>63</v>
      </c>
      <c r="C8" s="22" t="s">
        <v>64</v>
      </c>
      <c r="D8" s="106"/>
      <c r="E8" s="106"/>
      <c r="F8" s="112"/>
      <c r="G8" s="112"/>
      <c r="H8" s="112"/>
      <c r="I8" s="106"/>
    </row>
    <row r="9" spans="1:9" s="54" customFormat="1" ht="24" customHeight="1">
      <c r="A9" s="22" t="s">
        <v>65</v>
      </c>
      <c r="B9" s="22" t="s">
        <v>66</v>
      </c>
      <c r="C9" s="22" t="s">
        <v>66</v>
      </c>
      <c r="D9" s="59" t="s">
        <v>67</v>
      </c>
      <c r="E9" s="57">
        <f>SUM(E10,E14)</f>
        <v>375227322</v>
      </c>
      <c r="F9" s="58">
        <v>375227322</v>
      </c>
      <c r="G9" s="74"/>
      <c r="H9" s="55"/>
      <c r="I9" s="22"/>
    </row>
    <row r="10" spans="1:9" s="54" customFormat="1" ht="24" customHeight="1">
      <c r="A10" s="22" t="s">
        <v>65</v>
      </c>
      <c r="B10" s="22" t="s">
        <v>68</v>
      </c>
      <c r="C10" s="22" t="s">
        <v>66</v>
      </c>
      <c r="D10" s="59" t="s">
        <v>69</v>
      </c>
      <c r="E10" s="57">
        <f>SUM(E11:E12)</f>
        <v>371199700</v>
      </c>
      <c r="F10" s="58">
        <v>371199700</v>
      </c>
      <c r="G10" s="74"/>
      <c r="H10" s="55"/>
      <c r="I10" s="22"/>
    </row>
    <row r="11" spans="1:9" s="54" customFormat="1" ht="24" customHeight="1">
      <c r="A11" s="22" t="s">
        <v>65</v>
      </c>
      <c r="B11" s="22" t="s">
        <v>68</v>
      </c>
      <c r="C11" s="22" t="s">
        <v>70</v>
      </c>
      <c r="D11" s="59" t="s">
        <v>71</v>
      </c>
      <c r="E11" s="57">
        <v>177927500</v>
      </c>
      <c r="F11" s="58">
        <v>177927500</v>
      </c>
      <c r="G11" s="74"/>
      <c r="H11" s="55"/>
      <c r="I11" s="22"/>
    </row>
    <row r="12" spans="1:9" s="54" customFormat="1" ht="24" customHeight="1">
      <c r="A12" s="22" t="s">
        <v>65</v>
      </c>
      <c r="B12" s="22" t="s">
        <v>68</v>
      </c>
      <c r="C12" s="22" t="s">
        <v>72</v>
      </c>
      <c r="D12" s="59" t="s">
        <v>73</v>
      </c>
      <c r="E12" s="57">
        <v>193272200</v>
      </c>
      <c r="F12" s="58">
        <v>193272200</v>
      </c>
      <c r="G12" s="74"/>
      <c r="H12" s="55"/>
      <c r="I12" s="22"/>
    </row>
    <row r="13" spans="1:9" s="54" customFormat="1" ht="24" customHeight="1">
      <c r="A13" s="22" t="s">
        <v>65</v>
      </c>
      <c r="B13" s="22" t="s">
        <v>72</v>
      </c>
      <c r="C13" s="22" t="s">
        <v>66</v>
      </c>
      <c r="D13" s="59" t="s">
        <v>74</v>
      </c>
      <c r="E13" s="57">
        <v>4027622</v>
      </c>
      <c r="F13" s="58">
        <v>4027622</v>
      </c>
      <c r="G13" s="74"/>
      <c r="H13" s="55"/>
      <c r="I13" s="22"/>
    </row>
    <row r="14" spans="1:9" s="54" customFormat="1" ht="24" customHeight="1">
      <c r="A14" s="22" t="s">
        <v>65</v>
      </c>
      <c r="B14" s="22" t="s">
        <v>72</v>
      </c>
      <c r="C14" s="22" t="s">
        <v>72</v>
      </c>
      <c r="D14" s="59" t="s">
        <v>74</v>
      </c>
      <c r="E14" s="57">
        <v>4027622</v>
      </c>
      <c r="F14" s="58">
        <v>4027622</v>
      </c>
      <c r="G14" s="74"/>
      <c r="H14" s="55"/>
      <c r="I14" s="22"/>
    </row>
    <row r="15" spans="1:9" s="54" customFormat="1" ht="24" customHeight="1">
      <c r="A15" s="22" t="s">
        <v>75</v>
      </c>
      <c r="B15" s="22" t="s">
        <v>66</v>
      </c>
      <c r="C15" s="22" t="s">
        <v>66</v>
      </c>
      <c r="D15" s="59" t="s">
        <v>76</v>
      </c>
      <c r="E15" s="57">
        <f>SUM(E16)</f>
        <v>729210</v>
      </c>
      <c r="F15" s="58">
        <v>729210</v>
      </c>
      <c r="G15" s="74"/>
      <c r="H15" s="55"/>
      <c r="I15" s="22"/>
    </row>
    <row r="16" spans="1:9" s="54" customFormat="1" ht="24" customHeight="1">
      <c r="A16" s="22" t="s">
        <v>75</v>
      </c>
      <c r="B16" s="22" t="s">
        <v>77</v>
      </c>
      <c r="C16" s="22"/>
      <c r="D16" s="59" t="s">
        <v>78</v>
      </c>
      <c r="E16" s="57">
        <f>SUM(E17:E19)</f>
        <v>729210</v>
      </c>
      <c r="F16" s="58">
        <v>729210</v>
      </c>
      <c r="G16" s="74"/>
      <c r="H16" s="55"/>
      <c r="I16" s="22"/>
    </row>
    <row r="17" spans="1:9" s="54" customFormat="1" ht="24" customHeight="1">
      <c r="A17" s="60">
        <v>208</v>
      </c>
      <c r="B17" s="60" t="s">
        <v>77</v>
      </c>
      <c r="C17" s="60" t="s">
        <v>79</v>
      </c>
      <c r="D17" s="59" t="s">
        <v>80</v>
      </c>
      <c r="E17" s="57">
        <v>128000</v>
      </c>
      <c r="F17" s="58">
        <v>128000</v>
      </c>
      <c r="G17" s="74"/>
      <c r="H17" s="55"/>
      <c r="I17" s="22"/>
    </row>
    <row r="18" spans="1:9" s="54" customFormat="1" ht="24" customHeight="1">
      <c r="A18" s="60" t="s">
        <v>75</v>
      </c>
      <c r="B18" s="60" t="s">
        <v>77</v>
      </c>
      <c r="C18" s="60" t="s">
        <v>77</v>
      </c>
      <c r="D18" s="59" t="s">
        <v>81</v>
      </c>
      <c r="E18" s="57">
        <v>429436</v>
      </c>
      <c r="F18" s="58">
        <v>429436</v>
      </c>
      <c r="G18" s="74"/>
      <c r="H18" s="55"/>
      <c r="I18" s="22"/>
    </row>
    <row r="19" spans="1:9" s="54" customFormat="1" ht="24" customHeight="1">
      <c r="A19" s="60" t="s">
        <v>75</v>
      </c>
      <c r="B19" s="60" t="s">
        <v>77</v>
      </c>
      <c r="C19" s="60" t="s">
        <v>82</v>
      </c>
      <c r="D19" s="59" t="s">
        <v>83</v>
      </c>
      <c r="E19" s="57">
        <v>171774</v>
      </c>
      <c r="F19" s="58">
        <v>171774</v>
      </c>
      <c r="G19" s="74"/>
      <c r="H19" s="55"/>
      <c r="I19" s="22"/>
    </row>
    <row r="20" spans="1:9" s="54" customFormat="1" ht="24" customHeight="1">
      <c r="A20" s="22" t="s">
        <v>84</v>
      </c>
      <c r="B20" s="22" t="s">
        <v>66</v>
      </c>
      <c r="C20" s="60" t="s">
        <v>66</v>
      </c>
      <c r="D20" s="59" t="s">
        <v>85</v>
      </c>
      <c r="E20" s="57">
        <v>214718</v>
      </c>
      <c r="F20" s="58">
        <v>214718</v>
      </c>
      <c r="G20" s="74"/>
      <c r="H20" s="55"/>
      <c r="I20" s="22"/>
    </row>
    <row r="21" spans="1:9" s="54" customFormat="1" ht="24" customHeight="1">
      <c r="A21" s="22" t="s">
        <v>84</v>
      </c>
      <c r="B21" s="22" t="s">
        <v>86</v>
      </c>
      <c r="C21" s="60" t="s">
        <v>66</v>
      </c>
      <c r="D21" s="59" t="s">
        <v>87</v>
      </c>
      <c r="E21" s="57">
        <v>214718</v>
      </c>
      <c r="F21" s="58">
        <v>214718</v>
      </c>
      <c r="G21" s="74"/>
      <c r="H21" s="55"/>
      <c r="I21" s="22"/>
    </row>
    <row r="22" spans="1:9" s="54" customFormat="1" ht="24" customHeight="1">
      <c r="A22" s="22" t="s">
        <v>84</v>
      </c>
      <c r="B22" s="22" t="s">
        <v>86</v>
      </c>
      <c r="C22" s="60" t="s">
        <v>79</v>
      </c>
      <c r="D22" s="59" t="s">
        <v>88</v>
      </c>
      <c r="E22" s="57">
        <v>214718</v>
      </c>
      <c r="F22" s="58">
        <v>214718</v>
      </c>
      <c r="G22" s="74"/>
      <c r="H22" s="55"/>
      <c r="I22" s="22"/>
    </row>
    <row r="23" spans="1:9" s="73" customFormat="1" ht="24" customHeight="1">
      <c r="A23" s="22">
        <v>212</v>
      </c>
      <c r="B23" s="60"/>
      <c r="C23" s="60"/>
      <c r="D23" s="59" t="s">
        <v>89</v>
      </c>
      <c r="E23" s="57">
        <v>44620000</v>
      </c>
      <c r="F23" s="57">
        <v>44620000</v>
      </c>
      <c r="G23" s="75"/>
      <c r="H23" s="76"/>
      <c r="I23" s="84"/>
    </row>
    <row r="24" spans="1:9" s="73" customFormat="1" ht="24" customHeight="1">
      <c r="A24" s="22">
        <v>212</v>
      </c>
      <c r="B24" s="60" t="s">
        <v>90</v>
      </c>
      <c r="C24" s="60"/>
      <c r="D24" s="59" t="s">
        <v>91</v>
      </c>
      <c r="E24" s="57">
        <v>44620000</v>
      </c>
      <c r="F24" s="57">
        <v>44620000</v>
      </c>
      <c r="G24" s="75"/>
      <c r="H24" s="76"/>
      <c r="I24" s="84"/>
    </row>
    <row r="25" spans="1:9" s="73" customFormat="1" ht="24" customHeight="1">
      <c r="A25" s="22">
        <v>212</v>
      </c>
      <c r="B25" s="60" t="s">
        <v>90</v>
      </c>
      <c r="C25" s="60" t="s">
        <v>70</v>
      </c>
      <c r="D25" s="59" t="s">
        <v>92</v>
      </c>
      <c r="E25" s="57">
        <v>44620000</v>
      </c>
      <c r="F25" s="57">
        <v>44620000</v>
      </c>
      <c r="G25" s="75"/>
      <c r="H25" s="76"/>
      <c r="I25" s="84"/>
    </row>
    <row r="26" spans="1:9" s="54" customFormat="1" ht="24" customHeight="1">
      <c r="A26" s="22" t="s">
        <v>93</v>
      </c>
      <c r="B26" s="22" t="s">
        <v>66</v>
      </c>
      <c r="C26" s="22" t="s">
        <v>66</v>
      </c>
      <c r="D26" s="59" t="s">
        <v>94</v>
      </c>
      <c r="E26" s="57">
        <v>150303</v>
      </c>
      <c r="F26" s="58">
        <v>150303</v>
      </c>
      <c r="G26" s="74"/>
      <c r="H26" s="55"/>
      <c r="I26" s="22"/>
    </row>
    <row r="27" spans="1:9" s="27" customFormat="1" ht="24" customHeight="1">
      <c r="A27" s="22" t="s">
        <v>93</v>
      </c>
      <c r="B27" s="22" t="s">
        <v>79</v>
      </c>
      <c r="C27" s="22" t="s">
        <v>66</v>
      </c>
      <c r="D27" s="59" t="s">
        <v>95</v>
      </c>
      <c r="E27" s="57">
        <v>150303</v>
      </c>
      <c r="F27" s="38">
        <v>150303</v>
      </c>
      <c r="G27" s="77"/>
      <c r="H27" s="78"/>
      <c r="I27" s="78"/>
    </row>
    <row r="28" spans="1:9" s="27" customFormat="1" ht="24" customHeight="1">
      <c r="A28" s="22" t="s">
        <v>93</v>
      </c>
      <c r="B28" s="22" t="s">
        <v>79</v>
      </c>
      <c r="C28" s="22" t="s">
        <v>70</v>
      </c>
      <c r="D28" s="59" t="s">
        <v>96</v>
      </c>
      <c r="E28" s="57">
        <v>150303</v>
      </c>
      <c r="F28" s="38">
        <v>150303</v>
      </c>
      <c r="G28" s="77"/>
      <c r="H28" s="78"/>
      <c r="I28" s="78"/>
    </row>
    <row r="29" spans="1:9" s="27" customFormat="1" ht="24" customHeight="1">
      <c r="A29" s="22"/>
      <c r="B29" s="60"/>
      <c r="C29" s="60"/>
      <c r="D29" s="59"/>
      <c r="E29" s="38"/>
      <c r="F29" s="38"/>
      <c r="G29" s="77"/>
      <c r="H29" s="78"/>
      <c r="I29" s="78"/>
    </row>
    <row r="30" spans="1:9" s="27" customFormat="1" ht="24" customHeight="1">
      <c r="A30" s="22"/>
      <c r="B30" s="60"/>
      <c r="C30" s="60"/>
      <c r="D30" s="59"/>
      <c r="E30" s="38"/>
      <c r="F30" s="38"/>
      <c r="G30" s="77"/>
      <c r="H30" s="78"/>
      <c r="I30" s="78"/>
    </row>
    <row r="31" spans="1:9" s="27" customFormat="1" ht="24" customHeight="1">
      <c r="A31" s="22"/>
      <c r="B31" s="60"/>
      <c r="C31" s="60"/>
      <c r="D31" s="59"/>
      <c r="E31" s="38"/>
      <c r="F31" s="38"/>
      <c r="G31" s="77"/>
      <c r="H31" s="78"/>
      <c r="I31" s="78"/>
    </row>
    <row r="32" spans="1:9" s="27" customFormat="1" ht="24" customHeight="1">
      <c r="A32" s="22"/>
      <c r="B32" s="60"/>
      <c r="C32" s="60"/>
      <c r="D32" s="59"/>
      <c r="E32" s="38"/>
      <c r="F32" s="38"/>
      <c r="G32" s="77"/>
      <c r="H32" s="78"/>
      <c r="I32" s="78"/>
    </row>
    <row r="33" spans="1:9" s="16" customFormat="1" ht="24" customHeight="1">
      <c r="A33" s="22"/>
      <c r="B33" s="60"/>
      <c r="C33" s="60"/>
      <c r="D33" s="59"/>
      <c r="E33" s="38"/>
      <c r="F33" s="38"/>
      <c r="G33" s="77"/>
      <c r="H33" s="78"/>
      <c r="I33" s="78"/>
    </row>
    <row r="34" spans="1:9" s="16" customFormat="1" ht="24" customHeight="1">
      <c r="A34" s="22"/>
      <c r="B34" s="60"/>
      <c r="C34" s="60"/>
      <c r="D34" s="59"/>
      <c r="E34" s="38"/>
      <c r="F34" s="38"/>
      <c r="G34" s="77"/>
      <c r="H34" s="78"/>
      <c r="I34" s="78"/>
    </row>
    <row r="35" spans="1:9" s="16" customFormat="1" ht="24" customHeight="1">
      <c r="A35" s="22"/>
      <c r="B35" s="60"/>
      <c r="C35" s="60"/>
      <c r="D35" s="59"/>
      <c r="E35" s="38"/>
      <c r="F35" s="38"/>
      <c r="G35" s="77"/>
      <c r="H35" s="78"/>
      <c r="I35" s="78"/>
    </row>
    <row r="36" spans="1:9" s="16" customFormat="1" ht="24" customHeight="1">
      <c r="A36" s="22"/>
      <c r="B36" s="60"/>
      <c r="C36" s="60"/>
      <c r="D36" s="59"/>
      <c r="E36" s="38"/>
      <c r="F36" s="38"/>
      <c r="G36" s="77"/>
      <c r="H36" s="78"/>
      <c r="I36" s="78"/>
    </row>
    <row r="37" spans="1:9" s="16" customFormat="1" ht="24" customHeight="1">
      <c r="A37" s="106" t="s">
        <v>57</v>
      </c>
      <c r="B37" s="106"/>
      <c r="C37" s="106"/>
      <c r="D37" s="106"/>
      <c r="E37" s="38">
        <f>SUM(E9,E15,E20,E23,E26)</f>
        <v>420941553</v>
      </c>
      <c r="F37" s="38">
        <f>SUM(F9,F15,F20,F23,F26)</f>
        <v>420941553</v>
      </c>
      <c r="G37" s="77"/>
      <c r="H37" s="78"/>
      <c r="I37" s="78"/>
    </row>
    <row r="38" spans="1:9" s="16" customFormat="1" ht="22.5" customHeight="1">
      <c r="A38" s="61"/>
      <c r="B38" s="61"/>
      <c r="C38" s="61"/>
      <c r="D38" s="61"/>
      <c r="E38" s="79"/>
      <c r="F38" s="79"/>
      <c r="G38" s="79"/>
      <c r="H38" s="62"/>
      <c r="I38" s="62"/>
    </row>
    <row r="39" spans="1:9" s="16" customFormat="1" ht="22.5" customHeight="1">
      <c r="A39" s="61"/>
      <c r="B39" s="61"/>
      <c r="C39" s="61"/>
      <c r="D39" s="61"/>
      <c r="E39" s="79"/>
      <c r="F39" s="79"/>
      <c r="G39" s="79"/>
      <c r="H39" s="62"/>
      <c r="I39" s="62"/>
    </row>
    <row r="40" spans="1:9" s="16" customFormat="1" ht="22.5" customHeight="1">
      <c r="A40" s="61"/>
      <c r="B40" s="61"/>
      <c r="C40" s="61"/>
      <c r="D40" s="61"/>
      <c r="E40" s="80"/>
      <c r="F40" s="80"/>
      <c r="G40" s="80"/>
      <c r="H40" s="81"/>
      <c r="I40" s="81"/>
    </row>
    <row r="41" spans="5:9" s="27" customFormat="1" ht="22.5" customHeight="1">
      <c r="E41" s="82"/>
      <c r="F41" s="82"/>
      <c r="G41" s="82"/>
      <c r="H41" s="83"/>
      <c r="I41" s="83"/>
    </row>
    <row r="42" spans="5:9" s="27" customFormat="1" ht="22.5" customHeight="1">
      <c r="E42" s="82"/>
      <c r="F42" s="82"/>
      <c r="G42" s="82"/>
      <c r="H42" s="83"/>
      <c r="I42" s="83"/>
    </row>
    <row r="43" spans="5:9" s="27" customFormat="1" ht="22.5" customHeight="1">
      <c r="E43" s="82"/>
      <c r="F43" s="82"/>
      <c r="G43" s="82"/>
      <c r="H43" s="83"/>
      <c r="I43" s="83"/>
    </row>
    <row r="44" spans="5:9" s="27" customFormat="1" ht="22.5" customHeight="1">
      <c r="E44" s="82"/>
      <c r="F44" s="82"/>
      <c r="G44" s="82"/>
      <c r="H44" s="83"/>
      <c r="I44" s="83"/>
    </row>
    <row r="45" spans="5:9" s="27" customFormat="1" ht="22.5" customHeight="1">
      <c r="E45" s="82"/>
      <c r="F45" s="82"/>
      <c r="G45" s="82"/>
      <c r="H45" s="83"/>
      <c r="I45" s="83"/>
    </row>
    <row r="46" spans="5:9" s="27" customFormat="1" ht="22.5" customHeight="1">
      <c r="E46" s="82"/>
      <c r="F46" s="82"/>
      <c r="G46" s="82"/>
      <c r="H46" s="83"/>
      <c r="I46" s="83"/>
    </row>
    <row r="47" spans="5:9" s="27" customFormat="1" ht="22.5" customHeight="1">
      <c r="E47" s="82"/>
      <c r="F47" s="82"/>
      <c r="G47" s="82"/>
      <c r="H47" s="83"/>
      <c r="I47" s="83"/>
    </row>
    <row r="48" spans="5:9" s="27" customFormat="1" ht="22.5" customHeight="1">
      <c r="E48" s="82"/>
      <c r="F48" s="82"/>
      <c r="G48" s="82"/>
      <c r="H48" s="83"/>
      <c r="I48" s="83"/>
    </row>
    <row r="49" spans="5:9" s="27" customFormat="1" ht="22.5" customHeight="1">
      <c r="E49" s="82"/>
      <c r="F49" s="82"/>
      <c r="G49" s="82"/>
      <c r="H49" s="83"/>
      <c r="I49" s="83"/>
    </row>
    <row r="50" spans="5:9" s="27" customFormat="1" ht="22.5" customHeight="1">
      <c r="E50" s="82"/>
      <c r="F50" s="82"/>
      <c r="G50" s="82"/>
      <c r="H50" s="83"/>
      <c r="I50" s="83"/>
    </row>
    <row r="51" spans="5:9" s="27" customFormat="1" ht="22.5" customHeight="1">
      <c r="E51" s="82"/>
      <c r="F51" s="82"/>
      <c r="G51" s="82"/>
      <c r="H51" s="83"/>
      <c r="I51" s="83"/>
    </row>
    <row r="52" spans="5:9" s="27" customFormat="1" ht="22.5" customHeight="1">
      <c r="E52" s="82"/>
      <c r="F52" s="82"/>
      <c r="G52" s="82"/>
      <c r="H52" s="83"/>
      <c r="I52" s="83"/>
    </row>
    <row r="53" spans="5:9" s="27" customFormat="1" ht="22.5" customHeight="1">
      <c r="E53" s="82"/>
      <c r="F53" s="82"/>
      <c r="G53" s="82"/>
      <c r="H53" s="83"/>
      <c r="I53" s="83"/>
    </row>
    <row r="54" spans="5:9" s="27" customFormat="1" ht="22.5" customHeight="1">
      <c r="E54" s="82"/>
      <c r="F54" s="82"/>
      <c r="G54" s="82"/>
      <c r="H54" s="83"/>
      <c r="I54" s="83"/>
    </row>
    <row r="55" spans="5:9" s="27" customFormat="1" ht="22.5" customHeight="1">
      <c r="E55" s="82"/>
      <c r="F55" s="82"/>
      <c r="G55" s="82"/>
      <c r="H55" s="83"/>
      <c r="I55" s="83"/>
    </row>
    <row r="56" spans="5:9" s="27" customFormat="1" ht="22.5" customHeight="1">
      <c r="E56" s="82"/>
      <c r="F56" s="82"/>
      <c r="G56" s="82"/>
      <c r="H56" s="83"/>
      <c r="I56" s="83"/>
    </row>
    <row r="57" spans="5:9" s="27" customFormat="1" ht="22.5" customHeight="1">
      <c r="E57" s="82"/>
      <c r="F57" s="82"/>
      <c r="G57" s="82"/>
      <c r="H57" s="83"/>
      <c r="I57" s="83"/>
    </row>
    <row r="58" spans="5:9" s="27" customFormat="1" ht="22.5" customHeight="1">
      <c r="E58" s="82"/>
      <c r="F58" s="82"/>
      <c r="G58" s="82"/>
      <c r="H58" s="83"/>
      <c r="I58" s="83"/>
    </row>
    <row r="59" spans="5:9" s="27" customFormat="1" ht="22.5" customHeight="1">
      <c r="E59" s="82"/>
      <c r="F59" s="82"/>
      <c r="G59" s="82"/>
      <c r="H59" s="83"/>
      <c r="I59" s="83"/>
    </row>
    <row r="60" spans="5:9" s="27" customFormat="1" ht="22.5" customHeight="1">
      <c r="E60" s="82"/>
      <c r="F60" s="82"/>
      <c r="G60" s="82"/>
      <c r="H60" s="83"/>
      <c r="I60" s="83"/>
    </row>
    <row r="61" spans="5:9" s="27" customFormat="1" ht="22.5" customHeight="1">
      <c r="E61" s="82"/>
      <c r="F61" s="82"/>
      <c r="G61" s="82"/>
      <c r="H61" s="83"/>
      <c r="I61" s="83"/>
    </row>
    <row r="62" spans="5:9" s="27" customFormat="1" ht="22.5" customHeight="1">
      <c r="E62" s="82"/>
      <c r="F62" s="82"/>
      <c r="G62" s="82"/>
      <c r="H62" s="83"/>
      <c r="I62" s="83"/>
    </row>
    <row r="63" spans="5:9" s="27" customFormat="1" ht="22.5" customHeight="1">
      <c r="E63" s="82"/>
      <c r="F63" s="82"/>
      <c r="G63" s="82"/>
      <c r="H63" s="83"/>
      <c r="I63" s="83"/>
    </row>
    <row r="64" spans="5:9" s="27" customFormat="1" ht="22.5" customHeight="1">
      <c r="E64" s="82"/>
      <c r="F64" s="82"/>
      <c r="G64" s="82"/>
      <c r="H64" s="83"/>
      <c r="I64" s="83"/>
    </row>
    <row r="65" spans="5:9" s="27" customFormat="1" ht="22.5" customHeight="1">
      <c r="E65" s="82"/>
      <c r="F65" s="82"/>
      <c r="G65" s="82"/>
      <c r="H65" s="83"/>
      <c r="I65" s="83"/>
    </row>
    <row r="66" spans="5:9" s="27" customFormat="1" ht="22.5" customHeight="1">
      <c r="E66" s="82"/>
      <c r="F66" s="82"/>
      <c r="G66" s="82"/>
      <c r="H66" s="83"/>
      <c r="I66" s="83"/>
    </row>
    <row r="67" spans="5:9" s="27" customFormat="1" ht="22.5" customHeight="1">
      <c r="E67" s="82"/>
      <c r="F67" s="82"/>
      <c r="G67" s="82"/>
      <c r="H67" s="83"/>
      <c r="I67" s="83"/>
    </row>
    <row r="68" spans="5:9" s="27" customFormat="1" ht="22.5" customHeight="1">
      <c r="E68" s="82"/>
      <c r="F68" s="82"/>
      <c r="G68" s="82"/>
      <c r="H68" s="83"/>
      <c r="I68" s="83"/>
    </row>
    <row r="69" spans="5:9" s="27" customFormat="1" ht="22.5" customHeight="1">
      <c r="E69" s="82"/>
      <c r="F69" s="82"/>
      <c r="G69" s="82"/>
      <c r="H69" s="83"/>
      <c r="I69" s="83"/>
    </row>
    <row r="70" spans="5:7" ht="22.5" customHeight="1">
      <c r="E70" s="85"/>
      <c r="F70" s="85"/>
      <c r="G70" s="85"/>
    </row>
    <row r="71" spans="5:7" ht="22.5" customHeight="1">
      <c r="E71" s="85"/>
      <c r="F71" s="85"/>
      <c r="G71" s="85"/>
    </row>
    <row r="72" spans="5:7" ht="22.5" customHeight="1">
      <c r="E72" s="85"/>
      <c r="F72" s="85"/>
      <c r="G72" s="85"/>
    </row>
    <row r="73" spans="5:7" ht="22.5" customHeight="1">
      <c r="E73" s="85"/>
      <c r="F73" s="85"/>
      <c r="G73" s="85"/>
    </row>
    <row r="74" spans="5:7" ht="22.5" customHeight="1">
      <c r="E74" s="85"/>
      <c r="F74" s="85"/>
      <c r="G74" s="85"/>
    </row>
    <row r="75" spans="5:7" ht="22.5" customHeight="1">
      <c r="E75" s="85"/>
      <c r="F75" s="85"/>
      <c r="G75" s="85"/>
    </row>
    <row r="76" spans="5:7" ht="22.5" customHeight="1">
      <c r="E76" s="85"/>
      <c r="F76" s="85"/>
      <c r="G76" s="85"/>
    </row>
    <row r="77" spans="5:7" ht="22.5" customHeight="1">
      <c r="E77" s="85"/>
      <c r="F77" s="85"/>
      <c r="G77" s="85"/>
    </row>
    <row r="78" spans="5:7" ht="22.5" customHeight="1">
      <c r="E78" s="85"/>
      <c r="F78" s="85"/>
      <c r="G78" s="85"/>
    </row>
    <row r="79" spans="5:7" ht="22.5" customHeight="1">
      <c r="E79" s="85"/>
      <c r="F79" s="85"/>
      <c r="G79" s="85"/>
    </row>
    <row r="80" spans="5:7" ht="22.5" customHeight="1">
      <c r="E80" s="85"/>
      <c r="F80" s="85"/>
      <c r="G80" s="85"/>
    </row>
    <row r="81" spans="5:7" ht="22.5" customHeight="1">
      <c r="E81" s="85"/>
      <c r="F81" s="85"/>
      <c r="G81" s="85"/>
    </row>
    <row r="82" spans="5:7" ht="22.5" customHeight="1">
      <c r="E82" s="85"/>
      <c r="F82" s="85"/>
      <c r="G82" s="85"/>
    </row>
    <row r="83" spans="5:7" ht="22.5" customHeight="1">
      <c r="E83" s="85"/>
      <c r="F83" s="85"/>
      <c r="G83" s="85"/>
    </row>
    <row r="84" spans="5:7" ht="22.5" customHeight="1">
      <c r="E84" s="85"/>
      <c r="F84" s="85"/>
      <c r="G84" s="85"/>
    </row>
    <row r="85" spans="5:7" ht="22.5" customHeight="1">
      <c r="E85" s="85"/>
      <c r="F85" s="85"/>
      <c r="G85" s="85"/>
    </row>
    <row r="86" spans="5:7" ht="22.5" customHeight="1">
      <c r="E86" s="85"/>
      <c r="F86" s="85"/>
      <c r="G86" s="85"/>
    </row>
    <row r="87" spans="5:7" ht="22.5" customHeight="1">
      <c r="E87" s="85"/>
      <c r="F87" s="85"/>
      <c r="G87" s="85"/>
    </row>
    <row r="88" spans="5:7" ht="22.5" customHeight="1">
      <c r="E88" s="85"/>
      <c r="F88" s="85"/>
      <c r="G88" s="85"/>
    </row>
    <row r="89" spans="5:7" ht="22.5" customHeight="1">
      <c r="E89" s="85"/>
      <c r="F89" s="85"/>
      <c r="G89" s="85"/>
    </row>
    <row r="90" spans="5:7" ht="22.5" customHeight="1">
      <c r="E90" s="85"/>
      <c r="F90" s="85"/>
      <c r="G90" s="85"/>
    </row>
    <row r="91" spans="5:7" ht="22.5" customHeight="1">
      <c r="E91" s="85"/>
      <c r="F91" s="85"/>
      <c r="G91" s="85"/>
    </row>
    <row r="92" spans="5:7" ht="22.5" customHeight="1">
      <c r="E92" s="85"/>
      <c r="F92" s="85"/>
      <c r="G92" s="85"/>
    </row>
    <row r="93" spans="5:7" ht="22.5" customHeight="1">
      <c r="E93" s="85"/>
      <c r="F93" s="85"/>
      <c r="G93" s="85"/>
    </row>
    <row r="94" spans="5:7" ht="22.5" customHeight="1">
      <c r="E94" s="85"/>
      <c r="F94" s="85"/>
      <c r="G94" s="85"/>
    </row>
    <row r="95" spans="5:7" ht="22.5" customHeight="1">
      <c r="E95" s="85"/>
      <c r="F95" s="85"/>
      <c r="G95" s="85"/>
    </row>
    <row r="96" spans="5:7" ht="22.5" customHeight="1">
      <c r="E96" s="85"/>
      <c r="F96" s="85"/>
      <c r="G96" s="85"/>
    </row>
    <row r="97" spans="5:7" ht="22.5" customHeight="1">
      <c r="E97" s="85"/>
      <c r="F97" s="85"/>
      <c r="G97" s="85"/>
    </row>
    <row r="98" spans="5:7" ht="22.5" customHeight="1">
      <c r="E98" s="85"/>
      <c r="F98" s="85"/>
      <c r="G98" s="85"/>
    </row>
    <row r="99" spans="5:7" ht="22.5" customHeight="1">
      <c r="E99" s="85"/>
      <c r="F99" s="85"/>
      <c r="G99" s="85"/>
    </row>
    <row r="100" spans="5:7" ht="22.5" customHeight="1">
      <c r="E100" s="85"/>
      <c r="F100" s="85"/>
      <c r="G100" s="85"/>
    </row>
    <row r="101" spans="5:7" ht="22.5" customHeight="1">
      <c r="E101" s="85"/>
      <c r="F101" s="85"/>
      <c r="G101" s="85"/>
    </row>
    <row r="102" spans="5:7" ht="22.5" customHeight="1">
      <c r="E102" s="85"/>
      <c r="F102" s="85"/>
      <c r="G102" s="85"/>
    </row>
    <row r="103" spans="5:7" ht="22.5" customHeight="1">
      <c r="E103" s="85"/>
      <c r="F103" s="85"/>
      <c r="G103" s="85"/>
    </row>
    <row r="104" spans="5:7" ht="22.5" customHeight="1">
      <c r="E104" s="85"/>
      <c r="F104" s="85"/>
      <c r="G104" s="85"/>
    </row>
    <row r="105" spans="5:7" ht="22.5" customHeight="1">
      <c r="E105" s="85"/>
      <c r="F105" s="85"/>
      <c r="G105" s="85"/>
    </row>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row r="3396" ht="22.5" customHeight="1"/>
    <row r="3397" ht="22.5" customHeight="1"/>
  </sheetData>
  <sheetProtection/>
  <mergeCells count="12">
    <mergeCell ref="H7:H8"/>
    <mergeCell ref="I7:I8"/>
    <mergeCell ref="A2:I2"/>
    <mergeCell ref="A4:E4"/>
    <mergeCell ref="A6:D6"/>
    <mergeCell ref="E6:I6"/>
    <mergeCell ref="A7:C7"/>
    <mergeCell ref="A37:D37"/>
    <mergeCell ref="D7:D8"/>
    <mergeCell ref="E7:E8"/>
    <mergeCell ref="F7:F8"/>
    <mergeCell ref="G7:G8"/>
  </mergeCells>
  <printOptions horizontalCentered="1"/>
  <pageMargins left="0.2" right="0.2" top="0.98" bottom="0.98"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I37"/>
  <sheetViews>
    <sheetView zoomScale="85" zoomScaleNormal="85" zoomScalePageLayoutView="0" workbookViewId="0" topLeftCell="A4">
      <selection activeCell="E34" sqref="E34"/>
    </sheetView>
  </sheetViews>
  <sheetFormatPr defaultColWidth="9.00390625" defaultRowHeight="14.25"/>
  <cols>
    <col min="1" max="3" width="6.25390625" style="28" customWidth="1"/>
    <col min="4" max="4" width="42.50390625" style="28" customWidth="1"/>
    <col min="5" max="5" width="20.00390625" style="29" customWidth="1"/>
    <col min="6" max="6" width="18.75390625" style="29" customWidth="1"/>
    <col min="7" max="7" width="20.00390625" style="29" customWidth="1"/>
    <col min="8" max="8" width="8.00390625" style="28" customWidth="1"/>
    <col min="9" max="9" width="17.25390625" style="28" customWidth="1"/>
    <col min="10" max="254" width="8.00390625" style="28" customWidth="1"/>
    <col min="255" max="16384" width="9.00390625" style="28" customWidth="1"/>
  </cols>
  <sheetData>
    <row r="1" ht="18" customHeight="1">
      <c r="G1" s="30"/>
    </row>
    <row r="2" spans="1:7" s="26" customFormat="1" ht="22.5" customHeight="1">
      <c r="A2" s="101" t="s">
        <v>97</v>
      </c>
      <c r="B2" s="101"/>
      <c r="C2" s="101"/>
      <c r="D2" s="101"/>
      <c r="E2" s="101"/>
      <c r="F2" s="101"/>
      <c r="G2" s="101"/>
    </row>
    <row r="3" spans="1:6" s="26" customFormat="1" ht="7.5" customHeight="1">
      <c r="A3" s="28"/>
      <c r="B3" s="28"/>
      <c r="C3" s="28"/>
      <c r="D3" s="28"/>
      <c r="E3" s="29"/>
      <c r="F3" s="29"/>
    </row>
    <row r="4" spans="1:7" s="26" customFormat="1" ht="18" customHeight="1">
      <c r="A4" s="113" t="s">
        <v>98</v>
      </c>
      <c r="B4" s="103"/>
      <c r="C4" s="103"/>
      <c r="D4" s="103"/>
      <c r="E4" s="103"/>
      <c r="F4" s="29"/>
      <c r="G4" s="31" t="s">
        <v>33</v>
      </c>
    </row>
    <row r="5" spans="1:6" s="26" customFormat="1" ht="7.5" customHeight="1">
      <c r="A5" s="32"/>
      <c r="B5" s="32"/>
      <c r="C5" s="32"/>
      <c r="D5" s="32"/>
      <c r="E5" s="29"/>
      <c r="F5" s="29"/>
    </row>
    <row r="6" spans="1:7" s="27" customFormat="1" ht="24" customHeight="1">
      <c r="A6" s="106" t="s">
        <v>36</v>
      </c>
      <c r="B6" s="106"/>
      <c r="C6" s="106"/>
      <c r="D6" s="106"/>
      <c r="E6" s="106" t="s">
        <v>99</v>
      </c>
      <c r="F6" s="107"/>
      <c r="G6" s="107"/>
    </row>
    <row r="7" spans="1:7" s="27" customFormat="1" ht="24" customHeight="1">
      <c r="A7" s="108" t="s">
        <v>55</v>
      </c>
      <c r="B7" s="109"/>
      <c r="C7" s="110"/>
      <c r="D7" s="106" t="s">
        <v>56</v>
      </c>
      <c r="E7" s="106" t="s">
        <v>57</v>
      </c>
      <c r="F7" s="111" t="s">
        <v>100</v>
      </c>
      <c r="G7" s="106" t="s">
        <v>101</v>
      </c>
    </row>
    <row r="8" spans="1:7" s="54" customFormat="1" ht="24" customHeight="1">
      <c r="A8" s="22" t="s">
        <v>62</v>
      </c>
      <c r="B8" s="22" t="s">
        <v>63</v>
      </c>
      <c r="C8" s="22" t="s">
        <v>64</v>
      </c>
      <c r="D8" s="106"/>
      <c r="E8" s="106"/>
      <c r="F8" s="112"/>
      <c r="G8" s="106"/>
    </row>
    <row r="9" spans="1:9" s="54" customFormat="1" ht="24" customHeight="1">
      <c r="A9" s="22" t="s">
        <v>65</v>
      </c>
      <c r="B9" s="22" t="s">
        <v>66</v>
      </c>
      <c r="C9" s="22" t="s">
        <v>66</v>
      </c>
      <c r="D9" s="56" t="s">
        <v>67</v>
      </c>
      <c r="E9" s="57">
        <v>375227322</v>
      </c>
      <c r="F9" s="58">
        <f>SUM(F13)</f>
        <v>4027622</v>
      </c>
      <c r="G9" s="57">
        <v>371199700</v>
      </c>
      <c r="I9" s="70"/>
    </row>
    <row r="10" spans="1:7" s="54" customFormat="1" ht="24" customHeight="1">
      <c r="A10" s="22" t="s">
        <v>65</v>
      </c>
      <c r="B10" s="22" t="s">
        <v>68</v>
      </c>
      <c r="C10" s="22" t="s">
        <v>66</v>
      </c>
      <c r="D10" s="56" t="s">
        <v>69</v>
      </c>
      <c r="E10" s="57">
        <v>371199700</v>
      </c>
      <c r="F10" s="58"/>
      <c r="G10" s="57">
        <v>371199700</v>
      </c>
    </row>
    <row r="11" spans="1:9" s="54" customFormat="1" ht="24" customHeight="1">
      <c r="A11" s="22" t="s">
        <v>65</v>
      </c>
      <c r="B11" s="22" t="s">
        <v>68</v>
      </c>
      <c r="C11" s="22" t="s">
        <v>70</v>
      </c>
      <c r="D11" s="56" t="s">
        <v>71</v>
      </c>
      <c r="E11" s="57">
        <v>177927500</v>
      </c>
      <c r="F11" s="58"/>
      <c r="G11" s="57">
        <v>177927500</v>
      </c>
      <c r="I11" s="71"/>
    </row>
    <row r="12" spans="1:7" s="54" customFormat="1" ht="24" customHeight="1">
      <c r="A12" s="22" t="s">
        <v>65</v>
      </c>
      <c r="B12" s="22" t="s">
        <v>68</v>
      </c>
      <c r="C12" s="22" t="s">
        <v>72</v>
      </c>
      <c r="D12" s="56" t="s">
        <v>73</v>
      </c>
      <c r="E12" s="57">
        <v>193272200</v>
      </c>
      <c r="F12" s="58"/>
      <c r="G12" s="57">
        <v>193272200</v>
      </c>
    </row>
    <row r="13" spans="1:7" s="54" customFormat="1" ht="24" customHeight="1">
      <c r="A13" s="22" t="s">
        <v>65</v>
      </c>
      <c r="B13" s="22" t="s">
        <v>72</v>
      </c>
      <c r="C13" s="22" t="s">
        <v>66</v>
      </c>
      <c r="D13" s="56" t="s">
        <v>74</v>
      </c>
      <c r="E13" s="57">
        <v>4027622</v>
      </c>
      <c r="F13" s="57">
        <v>4027622</v>
      </c>
      <c r="G13" s="57"/>
    </row>
    <row r="14" spans="1:7" s="54" customFormat="1" ht="24" customHeight="1">
      <c r="A14" s="22" t="s">
        <v>65</v>
      </c>
      <c r="B14" s="22" t="s">
        <v>72</v>
      </c>
      <c r="C14" s="22" t="s">
        <v>72</v>
      </c>
      <c r="D14" s="56" t="s">
        <v>74</v>
      </c>
      <c r="E14" s="57">
        <v>4027622</v>
      </c>
      <c r="F14" s="57">
        <v>4027622</v>
      </c>
      <c r="G14" s="57"/>
    </row>
    <row r="15" spans="1:7" s="54" customFormat="1" ht="24" customHeight="1">
      <c r="A15" s="22" t="s">
        <v>75</v>
      </c>
      <c r="B15" s="22" t="s">
        <v>66</v>
      </c>
      <c r="C15" s="22" t="s">
        <v>66</v>
      </c>
      <c r="D15" s="56" t="s">
        <v>76</v>
      </c>
      <c r="E15" s="57">
        <v>729210</v>
      </c>
      <c r="F15" s="57">
        <v>729210</v>
      </c>
      <c r="G15" s="57"/>
    </row>
    <row r="16" spans="1:7" s="54" customFormat="1" ht="24" customHeight="1">
      <c r="A16" s="22" t="s">
        <v>75</v>
      </c>
      <c r="B16" s="22" t="s">
        <v>77</v>
      </c>
      <c r="C16" s="22"/>
      <c r="D16" s="56" t="s">
        <v>78</v>
      </c>
      <c r="E16" s="57">
        <v>729210</v>
      </c>
      <c r="F16" s="57">
        <v>729210</v>
      </c>
      <c r="G16" s="57"/>
    </row>
    <row r="17" spans="1:7" s="54" customFormat="1" ht="24" customHeight="1">
      <c r="A17" s="22">
        <v>208</v>
      </c>
      <c r="B17" s="22" t="s">
        <v>77</v>
      </c>
      <c r="C17" s="22" t="s">
        <v>79</v>
      </c>
      <c r="D17" s="56" t="s">
        <v>80</v>
      </c>
      <c r="E17" s="57">
        <v>128000</v>
      </c>
      <c r="F17" s="57">
        <v>128000</v>
      </c>
      <c r="G17" s="57"/>
    </row>
    <row r="18" spans="1:7" s="54" customFormat="1" ht="24" customHeight="1">
      <c r="A18" s="22" t="s">
        <v>75</v>
      </c>
      <c r="B18" s="22" t="s">
        <v>77</v>
      </c>
      <c r="C18" s="22" t="s">
        <v>77</v>
      </c>
      <c r="D18" s="56" t="s">
        <v>81</v>
      </c>
      <c r="E18" s="57">
        <v>429436</v>
      </c>
      <c r="F18" s="57">
        <v>429436</v>
      </c>
      <c r="G18" s="57"/>
    </row>
    <row r="19" spans="1:7" s="54" customFormat="1" ht="24" customHeight="1">
      <c r="A19" s="22" t="s">
        <v>75</v>
      </c>
      <c r="B19" s="22" t="s">
        <v>77</v>
      </c>
      <c r="C19" s="22" t="s">
        <v>82</v>
      </c>
      <c r="D19" s="56" t="s">
        <v>83</v>
      </c>
      <c r="E19" s="57">
        <v>171774</v>
      </c>
      <c r="F19" s="57">
        <v>171774</v>
      </c>
      <c r="G19" s="57"/>
    </row>
    <row r="20" spans="1:7" s="27" customFormat="1" ht="24" customHeight="1">
      <c r="A20" s="22" t="s">
        <v>84</v>
      </c>
      <c r="B20" s="22" t="s">
        <v>66</v>
      </c>
      <c r="C20" s="22" t="s">
        <v>66</v>
      </c>
      <c r="D20" s="59" t="s">
        <v>85</v>
      </c>
      <c r="E20" s="38">
        <v>214718</v>
      </c>
      <c r="F20" s="38">
        <v>214718</v>
      </c>
      <c r="G20" s="38"/>
    </row>
    <row r="21" spans="1:7" s="27" customFormat="1" ht="24" customHeight="1">
      <c r="A21" s="22" t="s">
        <v>84</v>
      </c>
      <c r="B21" s="60" t="s">
        <v>86</v>
      </c>
      <c r="C21" s="60" t="s">
        <v>66</v>
      </c>
      <c r="D21" s="59" t="s">
        <v>87</v>
      </c>
      <c r="E21" s="38">
        <v>214718</v>
      </c>
      <c r="F21" s="38">
        <v>214718</v>
      </c>
      <c r="G21" s="38"/>
    </row>
    <row r="22" spans="1:7" s="27" customFormat="1" ht="24" customHeight="1">
      <c r="A22" s="22" t="s">
        <v>84</v>
      </c>
      <c r="B22" s="60" t="s">
        <v>86</v>
      </c>
      <c r="C22" s="60" t="s">
        <v>79</v>
      </c>
      <c r="D22" s="59" t="s">
        <v>88</v>
      </c>
      <c r="E22" s="38">
        <v>214718</v>
      </c>
      <c r="F22" s="38">
        <v>214718</v>
      </c>
      <c r="G22" s="38"/>
    </row>
    <row r="23" spans="1:7" s="27" customFormat="1" ht="24" customHeight="1">
      <c r="A23" s="22">
        <v>212</v>
      </c>
      <c r="B23" s="60"/>
      <c r="C23" s="60"/>
      <c r="D23" s="59" t="s">
        <v>89</v>
      </c>
      <c r="E23" s="57">
        <v>44620000</v>
      </c>
      <c r="F23" s="38"/>
      <c r="G23" s="57">
        <v>44620000</v>
      </c>
    </row>
    <row r="24" spans="1:7" s="27" customFormat="1" ht="24" customHeight="1">
      <c r="A24" s="22">
        <v>212</v>
      </c>
      <c r="B24" s="60" t="s">
        <v>90</v>
      </c>
      <c r="C24" s="60"/>
      <c r="D24" s="59" t="s">
        <v>91</v>
      </c>
      <c r="E24" s="57">
        <v>44620000</v>
      </c>
      <c r="F24" s="38"/>
      <c r="G24" s="57">
        <v>44620000</v>
      </c>
    </row>
    <row r="25" spans="1:7" s="27" customFormat="1" ht="24" customHeight="1">
      <c r="A25" s="22">
        <v>212</v>
      </c>
      <c r="B25" s="60" t="s">
        <v>90</v>
      </c>
      <c r="C25" s="60" t="s">
        <v>70</v>
      </c>
      <c r="D25" s="59" t="s">
        <v>92</v>
      </c>
      <c r="E25" s="57">
        <v>44620000</v>
      </c>
      <c r="F25" s="38"/>
      <c r="G25" s="57">
        <v>44620000</v>
      </c>
    </row>
    <row r="26" spans="1:7" s="27" customFormat="1" ht="24" customHeight="1">
      <c r="A26" s="22" t="s">
        <v>93</v>
      </c>
      <c r="B26" s="60" t="s">
        <v>66</v>
      </c>
      <c r="C26" s="60" t="s">
        <v>66</v>
      </c>
      <c r="D26" s="59" t="s">
        <v>94</v>
      </c>
      <c r="E26" s="38">
        <v>150303</v>
      </c>
      <c r="F26" s="38">
        <v>150303</v>
      </c>
      <c r="G26" s="38"/>
    </row>
    <row r="27" spans="1:7" s="27" customFormat="1" ht="24" customHeight="1">
      <c r="A27" s="22" t="s">
        <v>93</v>
      </c>
      <c r="B27" s="60" t="s">
        <v>79</v>
      </c>
      <c r="C27" s="60" t="s">
        <v>66</v>
      </c>
      <c r="D27" s="59" t="s">
        <v>95</v>
      </c>
      <c r="E27" s="38">
        <v>150303</v>
      </c>
      <c r="F27" s="38">
        <v>150303</v>
      </c>
      <c r="G27" s="38"/>
    </row>
    <row r="28" spans="1:7" s="27" customFormat="1" ht="24" customHeight="1">
      <c r="A28" s="22" t="s">
        <v>93</v>
      </c>
      <c r="B28" s="60" t="s">
        <v>79</v>
      </c>
      <c r="C28" s="60" t="s">
        <v>70</v>
      </c>
      <c r="D28" s="59" t="s">
        <v>96</v>
      </c>
      <c r="E28" s="38">
        <v>150303</v>
      </c>
      <c r="F28" s="38">
        <v>150303</v>
      </c>
      <c r="G28" s="38"/>
    </row>
    <row r="29" spans="1:7" s="27" customFormat="1" ht="24" customHeight="1">
      <c r="A29" s="22"/>
      <c r="B29" s="60"/>
      <c r="C29" s="60"/>
      <c r="D29" s="59"/>
      <c r="E29" s="38"/>
      <c r="F29" s="38"/>
      <c r="G29" s="38"/>
    </row>
    <row r="30" spans="1:7" s="16" customFormat="1" ht="24" customHeight="1">
      <c r="A30" s="22"/>
      <c r="B30" s="60"/>
      <c r="C30" s="60"/>
      <c r="D30" s="59"/>
      <c r="E30" s="38"/>
      <c r="F30" s="38"/>
      <c r="G30" s="38"/>
    </row>
    <row r="31" spans="1:7" s="16" customFormat="1" ht="24" customHeight="1">
      <c r="A31" s="22"/>
      <c r="B31" s="60"/>
      <c r="C31" s="60"/>
      <c r="D31" s="59"/>
      <c r="E31" s="38"/>
      <c r="F31" s="38"/>
      <c r="G31" s="38"/>
    </row>
    <row r="32" spans="1:7" s="16" customFormat="1" ht="24" customHeight="1">
      <c r="A32" s="22"/>
      <c r="B32" s="60"/>
      <c r="C32" s="60"/>
      <c r="D32" s="59"/>
      <c r="E32" s="38"/>
      <c r="F32" s="38"/>
      <c r="G32" s="38"/>
    </row>
    <row r="33" spans="1:7" s="16" customFormat="1" ht="24" customHeight="1">
      <c r="A33" s="22"/>
      <c r="B33" s="60"/>
      <c r="C33" s="60"/>
      <c r="D33" s="59"/>
      <c r="E33" s="38"/>
      <c r="F33" s="38"/>
      <c r="G33" s="38"/>
    </row>
    <row r="34" spans="1:9" s="16" customFormat="1" ht="24" customHeight="1">
      <c r="A34" s="106" t="s">
        <v>57</v>
      </c>
      <c r="B34" s="106"/>
      <c r="C34" s="106"/>
      <c r="D34" s="106"/>
      <c r="E34" s="38">
        <f>SUM(E9,E15,E20,E23,E26)</f>
        <v>420941553</v>
      </c>
      <c r="F34" s="38">
        <f>SUM(F9,F15,F20,F26)</f>
        <v>5121853</v>
      </c>
      <c r="G34" s="38">
        <f>SUM(G9,G23)</f>
        <v>415819700</v>
      </c>
      <c r="I34" s="72"/>
    </row>
    <row r="35" spans="1:7" s="26" customFormat="1" ht="22.5" customHeight="1">
      <c r="A35" s="42"/>
      <c r="B35" s="42"/>
      <c r="C35" s="42"/>
      <c r="D35" s="42"/>
      <c r="E35" s="43"/>
      <c r="F35" s="43"/>
      <c r="G35" s="43"/>
    </row>
    <row r="36" spans="1:7" s="26" customFormat="1" ht="22.5" customHeight="1">
      <c r="A36" s="42"/>
      <c r="B36" s="42"/>
      <c r="C36" s="42"/>
      <c r="D36" s="42"/>
      <c r="E36" s="43"/>
      <c r="F36" s="43"/>
      <c r="G36" s="43"/>
    </row>
    <row r="37" spans="1:7" s="26" customFormat="1" ht="22.5" customHeight="1">
      <c r="A37" s="42"/>
      <c r="B37" s="42"/>
      <c r="C37" s="42"/>
      <c r="D37" s="42"/>
      <c r="E37" s="44"/>
      <c r="F37" s="44"/>
      <c r="G37" s="44"/>
    </row>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sheetData>
  <sheetProtection/>
  <mergeCells count="10">
    <mergeCell ref="A2:G2"/>
    <mergeCell ref="A4:E4"/>
    <mergeCell ref="A6:D6"/>
    <mergeCell ref="E6:G6"/>
    <mergeCell ref="A7:C7"/>
    <mergeCell ref="A34:D34"/>
    <mergeCell ref="D7:D8"/>
    <mergeCell ref="E7:E8"/>
    <mergeCell ref="F7:F8"/>
    <mergeCell ref="G7:G8"/>
  </mergeCells>
  <printOptions horizontalCentered="1"/>
  <pageMargins left="0.75" right="0.75" top="0.98" bottom="0.98"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U21"/>
  <sheetViews>
    <sheetView zoomScale="85" zoomScaleNormal="85" zoomScalePageLayoutView="0" workbookViewId="0" topLeftCell="A4">
      <selection activeCell="C14" sqref="C14"/>
    </sheetView>
  </sheetViews>
  <sheetFormatPr defaultColWidth="8.00390625" defaultRowHeight="14.25"/>
  <cols>
    <col min="1" max="1" width="24.00390625" style="64" customWidth="1"/>
    <col min="2" max="2" width="18.625" style="64" customWidth="1"/>
    <col min="3" max="3" width="29.50390625" style="64" customWidth="1"/>
    <col min="4" max="6" width="17.50390625" style="64" customWidth="1"/>
    <col min="7" max="255" width="8.00390625" style="64" customWidth="1"/>
    <col min="256" max="16384" width="8.00390625" style="64" customWidth="1"/>
  </cols>
  <sheetData>
    <row r="1" ht="18" customHeight="1">
      <c r="F1" s="30"/>
    </row>
    <row r="2" spans="1:255" ht="22.5" customHeight="1">
      <c r="A2" s="101" t="s">
        <v>102</v>
      </c>
      <c r="B2" s="102"/>
      <c r="C2" s="102"/>
      <c r="D2" s="102"/>
      <c r="E2" s="102"/>
      <c r="F2" s="10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7.5" customHeight="1">
      <c r="A3" s="26"/>
      <c r="B3" s="26"/>
      <c r="C3" s="26"/>
      <c r="D3" s="26"/>
      <c r="E3" s="26"/>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8" customHeight="1">
      <c r="A4" s="113" t="s">
        <v>32</v>
      </c>
      <c r="B4" s="103"/>
      <c r="C4" s="103"/>
      <c r="D4" s="19"/>
      <c r="E4" s="19"/>
      <c r="F4" s="31" t="s">
        <v>33</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2:255" ht="7.5" customHeight="1">
      <c r="B5" s="26"/>
      <c r="C5" s="26"/>
      <c r="D5" s="26"/>
      <c r="E5" s="26"/>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6" s="63" customFormat="1" ht="24" customHeight="1">
      <c r="A6" s="104" t="s">
        <v>58</v>
      </c>
      <c r="B6" s="105"/>
      <c r="C6" s="104" t="s">
        <v>103</v>
      </c>
      <c r="D6" s="104"/>
      <c r="E6" s="104"/>
      <c r="F6" s="105"/>
    </row>
    <row r="7" spans="1:6" s="63" customFormat="1" ht="24" customHeight="1">
      <c r="A7" s="65" t="s">
        <v>36</v>
      </c>
      <c r="B7" s="65" t="s">
        <v>37</v>
      </c>
      <c r="C7" s="65" t="s">
        <v>36</v>
      </c>
      <c r="D7" s="65" t="s">
        <v>57</v>
      </c>
      <c r="E7" s="65" t="s">
        <v>104</v>
      </c>
      <c r="F7" s="23" t="s">
        <v>105</v>
      </c>
    </row>
    <row r="8" spans="1:6" s="63" customFormat="1" ht="24" customHeight="1">
      <c r="A8" s="66" t="s">
        <v>106</v>
      </c>
      <c r="B8" s="50">
        <v>376321553</v>
      </c>
      <c r="C8" s="52" t="s">
        <v>39</v>
      </c>
      <c r="D8" s="67">
        <v>375227322</v>
      </c>
      <c r="E8" s="67">
        <v>375227322</v>
      </c>
      <c r="F8" s="50"/>
    </row>
    <row r="9" spans="1:6" s="63" customFormat="1" ht="24" customHeight="1">
      <c r="A9" s="66" t="s">
        <v>107</v>
      </c>
      <c r="B9" s="50">
        <v>44620000</v>
      </c>
      <c r="C9" s="52" t="s">
        <v>41</v>
      </c>
      <c r="D9" s="68">
        <v>128000</v>
      </c>
      <c r="E9" s="68">
        <v>128000</v>
      </c>
      <c r="F9" s="50"/>
    </row>
    <row r="10" spans="1:6" s="63" customFormat="1" ht="24" customHeight="1">
      <c r="A10" s="69"/>
      <c r="B10" s="50"/>
      <c r="C10" s="52" t="s">
        <v>43</v>
      </c>
      <c r="D10" s="68">
        <v>429436</v>
      </c>
      <c r="E10" s="68">
        <v>429436</v>
      </c>
      <c r="F10" s="50"/>
    </row>
    <row r="11" spans="1:6" s="63" customFormat="1" ht="24" customHeight="1">
      <c r="A11" s="66"/>
      <c r="B11" s="50"/>
      <c r="C11" s="52" t="s">
        <v>45</v>
      </c>
      <c r="D11" s="68">
        <v>171774</v>
      </c>
      <c r="E11" s="68">
        <v>171774</v>
      </c>
      <c r="F11" s="50"/>
    </row>
    <row r="12" spans="1:6" s="63" customFormat="1" ht="24" customHeight="1">
      <c r="A12" s="66"/>
      <c r="B12" s="50"/>
      <c r="C12" s="52" t="s">
        <v>47</v>
      </c>
      <c r="D12" s="67">
        <v>214718</v>
      </c>
      <c r="E12" s="67">
        <v>214718</v>
      </c>
      <c r="F12" s="50"/>
    </row>
    <row r="13" spans="1:6" s="63" customFormat="1" ht="24" customHeight="1">
      <c r="A13" s="66"/>
      <c r="B13" s="50"/>
      <c r="C13" s="52" t="s">
        <v>49</v>
      </c>
      <c r="D13" s="67">
        <v>150303</v>
      </c>
      <c r="E13" s="67">
        <v>150303</v>
      </c>
      <c r="F13" s="50"/>
    </row>
    <row r="14" spans="1:6" s="63" customFormat="1" ht="24" customHeight="1">
      <c r="A14" s="66"/>
      <c r="B14" s="50"/>
      <c r="C14" s="52" t="s">
        <v>50</v>
      </c>
      <c r="D14" s="50">
        <v>44620000</v>
      </c>
      <c r="E14" s="52"/>
      <c r="F14" s="50">
        <v>44620000</v>
      </c>
    </row>
    <row r="15" spans="1:6" s="63" customFormat="1" ht="24" customHeight="1">
      <c r="A15" s="66"/>
      <c r="B15" s="50"/>
      <c r="C15" s="52"/>
      <c r="D15" s="52"/>
      <c r="E15" s="52"/>
      <c r="F15" s="50"/>
    </row>
    <row r="16" spans="1:6" s="63" customFormat="1" ht="24" customHeight="1">
      <c r="A16" s="66"/>
      <c r="B16" s="50"/>
      <c r="C16" s="52"/>
      <c r="D16" s="52"/>
      <c r="E16" s="52"/>
      <c r="F16" s="50"/>
    </row>
    <row r="17" spans="1:6" s="63" customFormat="1" ht="24" customHeight="1">
      <c r="A17" s="66"/>
      <c r="B17" s="50"/>
      <c r="C17" s="52"/>
      <c r="D17" s="52"/>
      <c r="E17" s="52"/>
      <c r="F17" s="50"/>
    </row>
    <row r="18" spans="1:6" s="63" customFormat="1" ht="24" customHeight="1">
      <c r="A18" s="66"/>
      <c r="B18" s="50"/>
      <c r="C18" s="52"/>
      <c r="D18" s="52"/>
      <c r="E18" s="52"/>
      <c r="F18" s="50"/>
    </row>
    <row r="19" spans="1:6" s="63" customFormat="1" ht="24" customHeight="1">
      <c r="A19" s="66"/>
      <c r="B19" s="50"/>
      <c r="C19" s="52"/>
      <c r="D19" s="52"/>
      <c r="E19" s="52"/>
      <c r="F19" s="50"/>
    </row>
    <row r="20" spans="1:6" s="63" customFormat="1" ht="24" customHeight="1">
      <c r="A20" s="66"/>
      <c r="B20" s="50"/>
      <c r="C20" s="52"/>
      <c r="D20" s="52"/>
      <c r="E20" s="52"/>
      <c r="F20" s="50"/>
    </row>
    <row r="21" spans="1:6" s="63" customFormat="1" ht="24" customHeight="1">
      <c r="A21" s="46" t="s">
        <v>51</v>
      </c>
      <c r="B21" s="50">
        <f>SUM(B8:B9)</f>
        <v>420941553</v>
      </c>
      <c r="C21" s="46" t="s">
        <v>52</v>
      </c>
      <c r="D21" s="50">
        <f>SUM(D8:D20)</f>
        <v>420941553</v>
      </c>
      <c r="E21" s="50">
        <f>SUM(E8:E20)</f>
        <v>376321553</v>
      </c>
      <c r="F21" s="50">
        <f>SUM(F8:F14)</f>
        <v>44620000</v>
      </c>
    </row>
    <row r="23" ht="15" customHeight="1"/>
  </sheetData>
  <sheetProtection/>
  <mergeCells count="4">
    <mergeCell ref="A2:F2"/>
    <mergeCell ref="A4:C4"/>
    <mergeCell ref="A6:B6"/>
    <mergeCell ref="C6:F6"/>
  </mergeCells>
  <printOptions horizontalCentered="1" verticalCentered="1"/>
  <pageMargins left="0.39" right="0.51" top="0.75" bottom="0.75" header="0" footer="0"/>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G29"/>
  <sheetViews>
    <sheetView zoomScale="85" zoomScaleNormal="85" zoomScalePageLayoutView="0" workbookViewId="0" topLeftCell="A13">
      <selection activeCell="F26" sqref="F26"/>
    </sheetView>
  </sheetViews>
  <sheetFormatPr defaultColWidth="8.00390625" defaultRowHeight="14.25"/>
  <cols>
    <col min="1" max="3" width="6.25390625" style="28" customWidth="1"/>
    <col min="4" max="4" width="43.125" style="28" customWidth="1"/>
    <col min="5" max="5" width="20.00390625" style="29" customWidth="1"/>
    <col min="6" max="6" width="18.75390625" style="29" customWidth="1"/>
    <col min="7" max="7" width="20.00390625" style="29" customWidth="1"/>
    <col min="8" max="254" width="8.00390625" style="28" customWidth="1"/>
    <col min="255" max="16384" width="8.00390625" style="28" customWidth="1"/>
  </cols>
  <sheetData>
    <row r="1" ht="18" customHeight="1">
      <c r="G1" s="30"/>
    </row>
    <row r="2" spans="1:7" s="26" customFormat="1" ht="22.5" customHeight="1">
      <c r="A2" s="101" t="s">
        <v>108</v>
      </c>
      <c r="B2" s="101"/>
      <c r="C2" s="101"/>
      <c r="D2" s="101"/>
      <c r="E2" s="101"/>
      <c r="F2" s="101"/>
      <c r="G2" s="101"/>
    </row>
    <row r="3" spans="1:6" s="26" customFormat="1" ht="7.5" customHeight="1">
      <c r="A3" s="28"/>
      <c r="B3" s="28"/>
      <c r="C3" s="28"/>
      <c r="D3" s="28"/>
      <c r="E3" s="29"/>
      <c r="F3" s="29"/>
    </row>
    <row r="4" spans="1:7" s="26" customFormat="1" ht="18" customHeight="1">
      <c r="A4" s="113" t="s">
        <v>32</v>
      </c>
      <c r="B4" s="103"/>
      <c r="C4" s="103"/>
      <c r="D4" s="103"/>
      <c r="E4" s="103"/>
      <c r="F4" s="29"/>
      <c r="G4" s="31" t="s">
        <v>33</v>
      </c>
    </row>
    <row r="5" spans="1:6" s="26" customFormat="1" ht="7.5" customHeight="1">
      <c r="A5" s="32"/>
      <c r="B5" s="32"/>
      <c r="C5" s="32"/>
      <c r="D5" s="32"/>
      <c r="E5" s="29"/>
      <c r="F5" s="29"/>
    </row>
    <row r="6" spans="1:7" s="27" customFormat="1" ht="24" customHeight="1">
      <c r="A6" s="106" t="s">
        <v>36</v>
      </c>
      <c r="B6" s="106"/>
      <c r="C6" s="106"/>
      <c r="D6" s="106"/>
      <c r="E6" s="106" t="s">
        <v>109</v>
      </c>
      <c r="F6" s="107"/>
      <c r="G6" s="107"/>
    </row>
    <row r="7" spans="1:7" s="27" customFormat="1" ht="24" customHeight="1">
      <c r="A7" s="108" t="s">
        <v>55</v>
      </c>
      <c r="B7" s="109"/>
      <c r="C7" s="110"/>
      <c r="D7" s="106" t="s">
        <v>56</v>
      </c>
      <c r="E7" s="106" t="s">
        <v>57</v>
      </c>
      <c r="F7" s="111" t="s">
        <v>100</v>
      </c>
      <c r="G7" s="106" t="s">
        <v>101</v>
      </c>
    </row>
    <row r="8" spans="1:7" s="54" customFormat="1" ht="24" customHeight="1">
      <c r="A8" s="22" t="s">
        <v>62</v>
      </c>
      <c r="B8" s="22" t="s">
        <v>63</v>
      </c>
      <c r="C8" s="22" t="s">
        <v>64</v>
      </c>
      <c r="D8" s="106"/>
      <c r="E8" s="106"/>
      <c r="F8" s="112"/>
      <c r="G8" s="106"/>
    </row>
    <row r="9" spans="1:7" s="54" customFormat="1" ht="24" customHeight="1">
      <c r="A9" s="22" t="s">
        <v>65</v>
      </c>
      <c r="B9" s="22" t="s">
        <v>66</v>
      </c>
      <c r="C9" s="22" t="s">
        <v>66</v>
      </c>
      <c r="D9" s="56" t="s">
        <v>67</v>
      </c>
      <c r="E9" s="57">
        <v>375227322</v>
      </c>
      <c r="F9" s="58">
        <v>4027622</v>
      </c>
      <c r="G9" s="57">
        <v>371199700</v>
      </c>
    </row>
    <row r="10" spans="1:7" s="54" customFormat="1" ht="24" customHeight="1">
      <c r="A10" s="22" t="s">
        <v>65</v>
      </c>
      <c r="B10" s="22" t="s">
        <v>68</v>
      </c>
      <c r="C10" s="22" t="s">
        <v>66</v>
      </c>
      <c r="D10" s="56" t="s">
        <v>69</v>
      </c>
      <c r="E10" s="57">
        <v>371199700</v>
      </c>
      <c r="F10" s="58"/>
      <c r="G10" s="57">
        <v>371199700</v>
      </c>
    </row>
    <row r="11" spans="1:7" s="54" customFormat="1" ht="24" customHeight="1">
      <c r="A11" s="22" t="s">
        <v>65</v>
      </c>
      <c r="B11" s="22" t="s">
        <v>68</v>
      </c>
      <c r="C11" s="22" t="s">
        <v>70</v>
      </c>
      <c r="D11" s="56" t="s">
        <v>71</v>
      </c>
      <c r="E11" s="57">
        <v>177927500</v>
      </c>
      <c r="F11" s="58"/>
      <c r="G11" s="57">
        <v>177927500</v>
      </c>
    </row>
    <row r="12" spans="1:7" s="54" customFormat="1" ht="24" customHeight="1">
      <c r="A12" s="22" t="s">
        <v>65</v>
      </c>
      <c r="B12" s="22" t="s">
        <v>68</v>
      </c>
      <c r="C12" s="22" t="s">
        <v>72</v>
      </c>
      <c r="D12" s="56" t="s">
        <v>73</v>
      </c>
      <c r="E12" s="57">
        <v>193272200</v>
      </c>
      <c r="F12" s="58"/>
      <c r="G12" s="57">
        <v>193272200</v>
      </c>
    </row>
    <row r="13" spans="1:7" s="54" customFormat="1" ht="24" customHeight="1">
      <c r="A13" s="22" t="s">
        <v>65</v>
      </c>
      <c r="B13" s="22" t="s">
        <v>72</v>
      </c>
      <c r="C13" s="22" t="s">
        <v>66</v>
      </c>
      <c r="D13" s="56" t="s">
        <v>74</v>
      </c>
      <c r="E13" s="57">
        <v>4027622</v>
      </c>
      <c r="F13" s="57">
        <v>4027622</v>
      </c>
      <c r="G13" s="57"/>
    </row>
    <row r="14" spans="1:7" s="54" customFormat="1" ht="24" customHeight="1">
      <c r="A14" s="22" t="s">
        <v>65</v>
      </c>
      <c r="B14" s="22" t="s">
        <v>72</v>
      </c>
      <c r="C14" s="22" t="s">
        <v>72</v>
      </c>
      <c r="D14" s="56" t="s">
        <v>74</v>
      </c>
      <c r="E14" s="57">
        <v>4027622</v>
      </c>
      <c r="F14" s="57">
        <v>4027622</v>
      </c>
      <c r="G14" s="57"/>
    </row>
    <row r="15" spans="1:7" s="54" customFormat="1" ht="24" customHeight="1">
      <c r="A15" s="22" t="s">
        <v>75</v>
      </c>
      <c r="B15" s="22" t="s">
        <v>66</v>
      </c>
      <c r="C15" s="22" t="s">
        <v>66</v>
      </c>
      <c r="D15" s="56" t="s">
        <v>76</v>
      </c>
      <c r="E15" s="57">
        <v>729210</v>
      </c>
      <c r="F15" s="57">
        <v>729210</v>
      </c>
      <c r="G15" s="57"/>
    </row>
    <row r="16" spans="1:7" s="54" customFormat="1" ht="24" customHeight="1">
      <c r="A16" s="22" t="s">
        <v>75</v>
      </c>
      <c r="B16" s="22" t="s">
        <v>77</v>
      </c>
      <c r="C16" s="22"/>
      <c r="D16" s="56" t="s">
        <v>78</v>
      </c>
      <c r="E16" s="57">
        <v>729210</v>
      </c>
      <c r="F16" s="57">
        <v>729210</v>
      </c>
      <c r="G16" s="57"/>
    </row>
    <row r="17" spans="1:7" s="54" customFormat="1" ht="24" customHeight="1">
      <c r="A17" s="22">
        <v>208</v>
      </c>
      <c r="B17" s="22" t="s">
        <v>77</v>
      </c>
      <c r="C17" s="22" t="s">
        <v>79</v>
      </c>
      <c r="D17" s="56" t="s">
        <v>80</v>
      </c>
      <c r="E17" s="57">
        <v>128000</v>
      </c>
      <c r="F17" s="57">
        <v>128000</v>
      </c>
      <c r="G17" s="57"/>
    </row>
    <row r="18" spans="1:7" s="54" customFormat="1" ht="24" customHeight="1">
      <c r="A18" s="22" t="s">
        <v>75</v>
      </c>
      <c r="B18" s="22" t="s">
        <v>77</v>
      </c>
      <c r="C18" s="22" t="s">
        <v>77</v>
      </c>
      <c r="D18" s="56" t="s">
        <v>81</v>
      </c>
      <c r="E18" s="57">
        <v>429436</v>
      </c>
      <c r="F18" s="57">
        <v>429436</v>
      </c>
      <c r="G18" s="57"/>
    </row>
    <row r="19" spans="1:7" s="54" customFormat="1" ht="24" customHeight="1">
      <c r="A19" s="22" t="s">
        <v>75</v>
      </c>
      <c r="B19" s="22" t="s">
        <v>77</v>
      </c>
      <c r="C19" s="22" t="s">
        <v>82</v>
      </c>
      <c r="D19" s="56" t="s">
        <v>83</v>
      </c>
      <c r="E19" s="57">
        <v>171774</v>
      </c>
      <c r="F19" s="57">
        <v>171774</v>
      </c>
      <c r="G19" s="57"/>
    </row>
    <row r="20" spans="1:7" s="27" customFormat="1" ht="24" customHeight="1">
      <c r="A20" s="22" t="s">
        <v>84</v>
      </c>
      <c r="B20" s="22" t="s">
        <v>66</v>
      </c>
      <c r="C20" s="22" t="s">
        <v>66</v>
      </c>
      <c r="D20" s="59" t="s">
        <v>85</v>
      </c>
      <c r="E20" s="38">
        <v>214718</v>
      </c>
      <c r="F20" s="38">
        <v>214718</v>
      </c>
      <c r="G20" s="38"/>
    </row>
    <row r="21" spans="1:7" s="27" customFormat="1" ht="24" customHeight="1">
      <c r="A21" s="22" t="s">
        <v>84</v>
      </c>
      <c r="B21" s="60" t="s">
        <v>86</v>
      </c>
      <c r="C21" s="60" t="s">
        <v>66</v>
      </c>
      <c r="D21" s="59" t="s">
        <v>87</v>
      </c>
      <c r="E21" s="38">
        <v>214718</v>
      </c>
      <c r="F21" s="38">
        <v>214718</v>
      </c>
      <c r="G21" s="38"/>
    </row>
    <row r="22" spans="1:7" s="27" customFormat="1" ht="24" customHeight="1">
      <c r="A22" s="22" t="s">
        <v>84</v>
      </c>
      <c r="B22" s="60" t="s">
        <v>86</v>
      </c>
      <c r="C22" s="60" t="s">
        <v>79</v>
      </c>
      <c r="D22" s="59" t="s">
        <v>88</v>
      </c>
      <c r="E22" s="38">
        <v>214718</v>
      </c>
      <c r="F22" s="38">
        <v>214718</v>
      </c>
      <c r="G22" s="38"/>
    </row>
    <row r="23" spans="1:7" s="27" customFormat="1" ht="24" customHeight="1">
      <c r="A23" s="22" t="s">
        <v>93</v>
      </c>
      <c r="B23" s="60" t="s">
        <v>66</v>
      </c>
      <c r="C23" s="60" t="s">
        <v>66</v>
      </c>
      <c r="D23" s="59" t="s">
        <v>94</v>
      </c>
      <c r="E23" s="38">
        <v>150303</v>
      </c>
      <c r="F23" s="38">
        <v>150303</v>
      </c>
      <c r="G23" s="38"/>
    </row>
    <row r="24" spans="1:7" s="27" customFormat="1" ht="24" customHeight="1">
      <c r="A24" s="22" t="s">
        <v>93</v>
      </c>
      <c r="B24" s="60" t="s">
        <v>79</v>
      </c>
      <c r="C24" s="60" t="s">
        <v>66</v>
      </c>
      <c r="D24" s="59" t="s">
        <v>95</v>
      </c>
      <c r="E24" s="38">
        <v>150303</v>
      </c>
      <c r="F24" s="38">
        <v>150303</v>
      </c>
      <c r="G24" s="38"/>
    </row>
    <row r="25" spans="1:7" s="27" customFormat="1" ht="24" customHeight="1">
      <c r="A25" s="22" t="s">
        <v>93</v>
      </c>
      <c r="B25" s="60" t="s">
        <v>79</v>
      </c>
      <c r="C25" s="60" t="s">
        <v>70</v>
      </c>
      <c r="D25" s="59" t="s">
        <v>96</v>
      </c>
      <c r="E25" s="38">
        <v>150303</v>
      </c>
      <c r="F25" s="38">
        <v>150303</v>
      </c>
      <c r="G25" s="38"/>
    </row>
    <row r="26" spans="1:7" s="16" customFormat="1" ht="24" customHeight="1">
      <c r="A26" s="106" t="s">
        <v>57</v>
      </c>
      <c r="B26" s="106"/>
      <c r="C26" s="106"/>
      <c r="D26" s="106"/>
      <c r="E26" s="38">
        <v>376321553</v>
      </c>
      <c r="F26" s="38">
        <v>5121853</v>
      </c>
      <c r="G26" s="38">
        <v>371199700</v>
      </c>
    </row>
    <row r="27" spans="1:7" s="16" customFormat="1" ht="22.5" customHeight="1">
      <c r="A27" s="61"/>
      <c r="B27" s="61"/>
      <c r="C27" s="61"/>
      <c r="D27" s="61"/>
      <c r="E27" s="62"/>
      <c r="F27" s="62"/>
      <c r="G27" s="62"/>
    </row>
    <row r="28" spans="1:7" s="26" customFormat="1" ht="22.5" customHeight="1">
      <c r="A28" s="42"/>
      <c r="B28" s="42"/>
      <c r="C28" s="42"/>
      <c r="D28" s="42"/>
      <c r="E28" s="43"/>
      <c r="F28" s="43"/>
      <c r="G28" s="43"/>
    </row>
    <row r="29" spans="1:7" s="26" customFormat="1" ht="22.5" customHeight="1">
      <c r="A29" s="42"/>
      <c r="B29" s="42"/>
      <c r="C29" s="42"/>
      <c r="D29" s="42"/>
      <c r="E29" s="44"/>
      <c r="F29" s="44"/>
      <c r="G29" s="44"/>
    </row>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sheetData>
  <sheetProtection/>
  <mergeCells count="10">
    <mergeCell ref="A2:G2"/>
    <mergeCell ref="A4:E4"/>
    <mergeCell ref="A6:D6"/>
    <mergeCell ref="E6:G6"/>
    <mergeCell ref="A7:C7"/>
    <mergeCell ref="A26:D26"/>
    <mergeCell ref="D7:D8"/>
    <mergeCell ref="E7:E8"/>
    <mergeCell ref="F7:F8"/>
    <mergeCell ref="G7:G8"/>
  </mergeCells>
  <printOptions horizontalCentered="1"/>
  <pageMargins left="0.75" right="0.75" top="0.75" bottom="0.75"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cp:lastModifiedBy>
  <cp:lastPrinted>2017-02-24T04:45:55Z</cp:lastPrinted>
  <dcterms:created xsi:type="dcterms:W3CDTF">2010-12-06T08:10:01Z</dcterms:created>
  <dcterms:modified xsi:type="dcterms:W3CDTF">2017-03-02T02:40:41Z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